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2 runda 2/KOPR/aktualizacja/"/>
    </mc:Choice>
  </mc:AlternateContent>
  <xr:revisionPtr revIDLastSave="4100" documentId="11_B5A3A5AA70FB214EE77518AAD3EE28B2704C15C2" xr6:coauthVersionLast="47" xr6:coauthVersionMax="47" xr10:uidLastSave="{02B42A15-D641-404C-B451-F6FF4602BDA7}"/>
  <bookViews>
    <workbookView xWindow="-108" yWindow="-108" windowWidth="23256" windowHeight="13896" tabRatio="500" xr2:uid="{00000000-000D-0000-FFFF-FFFF00000000}"/>
  </bookViews>
  <sheets>
    <sheet name="Razem" sheetId="1" r:id="rId1"/>
    <sheet name="Arkusz1" sheetId="2" r:id="rId2"/>
  </sheets>
  <definedNames>
    <definedName name="_xlnm.Print_Area" localSheetId="0">Razem!$A$1:$J$127</definedName>
    <definedName name="_xlnm.Print_Titles" localSheetId="0">Razem!$12:$13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1" l="1"/>
  <c r="F127" i="1"/>
  <c r="H29" i="1"/>
  <c r="H24" i="1"/>
  <c r="H35" i="1"/>
  <c r="G56" i="1"/>
  <c r="F56" i="1"/>
  <c r="H56" i="1" l="1"/>
</calcChain>
</file>

<file path=xl/sharedStrings.xml><?xml version="1.0" encoding="utf-8"?>
<sst xmlns="http://schemas.openxmlformats.org/spreadsheetml/2006/main" count="449" uniqueCount="324">
  <si>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</si>
  <si>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</si>
  <si>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</si>
  <si>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</si>
  <si>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</si>
  <si>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</si>
  <si>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</si>
  <si>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</si>
  <si>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</si>
  <si>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</si>
  <si>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</si>
  <si>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</si>
  <si>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</si>
  <si>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</si>
  <si>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</si>
  <si>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</si>
  <si>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</si>
  <si>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>ŚLĄSKIE</t>
  </si>
  <si>
    <t>ŁÓDZKIE</t>
  </si>
  <si>
    <t xml:space="preserve">RAZEM </t>
  </si>
  <si>
    <t>Przedsięwzięcia nieobjęte wsparciem</t>
  </si>
  <si>
    <t>Lista przedsięwzięć MŚP, które nie spełniły kryteria wyboru przedsięwzięć MŚP</t>
  </si>
  <si>
    <t>Termin naboru przedsięwzięć: 1 - 14.08.2024</t>
  </si>
  <si>
    <t>KPOD.01.03-IW.01-6924/24</t>
  </si>
  <si>
    <t>PK CONSULTING PATRYCJA KOWALCZYK- STUCZEŃ</t>
  </si>
  <si>
    <t>Poprawa konkurencyjności poprzez rozszerzenie działalności  restauracji GierKrówka w regionie śląskim.</t>
  </si>
  <si>
    <t>KPOD.01.03-IW.01-7030/24</t>
  </si>
  <si>
    <t>MAT S.C.</t>
  </si>
  <si>
    <t>Rozwój Region - śląskie dzięki inwestycji w nowy sprzęt</t>
  </si>
  <si>
    <t>KPOD.01.03-IW.01-7117/24</t>
  </si>
  <si>
    <t>ZESPÓŁ GASTRONOMICZNY ŁUKASZ WICIŃSKI</t>
  </si>
  <si>
    <t>Wzrost konkurencyjności poprzez wprowadzenie nowych usług w restauracji Barć Dębowa w regionie śląskim</t>
  </si>
  <si>
    <t>KPOD.01.03-IW.01-7336/24</t>
  </si>
  <si>
    <t>PROSCREEN SPÓŁKA Z OGRANICZONĄODPOWIEDZIALNOŚCIĄ</t>
  </si>
  <si>
    <t xml:space="preserve">Inwestycja w wyposażenie studia rzeczywistości mieszanej dzięki dofinansowaniu Krajowego Planu Odbudowy i Zwiększania Odporności woj. dolnośląskiego. </t>
  </si>
  <si>
    <t>KPOD.01.03-IW.01-7031/24</t>
  </si>
  <si>
    <t>WIESŁAW PASTERNY STOLPAST</t>
  </si>
  <si>
    <t>Rozszerzenie i dywersyfikacja działalności przedsiębiorstwa STOLPAST z Brennej w Beskidzie Śląskim polegające na uruchomieniu innowacyjnego mikro SPA z wannami termalnymi do kąpieli uzdrowiskowych.</t>
  </si>
  <si>
    <t>KPOD.01.03-IW.01-6977/24</t>
  </si>
  <si>
    <t>Sabina Szik</t>
  </si>
  <si>
    <t>Dywersyfikacja działalności Willa Dolce Vita poprzez utworzenie wypożyczalni rowerów elektrycznych i specjalnych dla osób niepełnosprawnych ‘DolceBikes’ wraz z potrzebnym zapleczem na obszarze Regionu 4 obejmującego województwa łódzkie, opolskie, śląskie</t>
  </si>
  <si>
    <t>KPOD.01.03-IW.01-7293/24</t>
  </si>
  <si>
    <t>Sobiesky</t>
  </si>
  <si>
    <t xml:space="preserve">Dywersyfikacja firmy w ramach projektu 1.2.1 Inwestycje dla przedsiębiorstw w produkty, usługi i kompetencje pracowników oraz kadry związane z dywersyfikacją działalności o pozaszkolne formy edukacji sportowej oraz zajęć sportowych i rekreacyjnych.
</t>
  </si>
  <si>
    <t>KPOD.01.03-IW.01-6857/24</t>
  </si>
  <si>
    <t xml:space="preserve">Damian Herdzina firma Gx-Gastro, Mikołów 43-190 ul. Zgody 5 a </t>
  </si>
  <si>
    <t>Eventy i festyny dla firm.</t>
  </si>
  <si>
    <t>KPOD.01.03-IW.01-6726/24</t>
  </si>
  <si>
    <t>“Karczma Góralska” Tomasz Brachaczek i Renata Brachaczek Spółka Jawna</t>
  </si>
  <si>
    <t>Inwestycja na terenie województwa śląskiego (w Regionie 4) w zwiększenie odporności przedsiębiorstwa oraz rozszerzenie działalności gospodarczej o nowe inwestycje w "Karczmie Góralskiej" Tomasz Brachaczek i Renata Brachaczek Spółka Jawna poprzez zakup nowego sprzętu kuchennego oraz uruchomienie wypożyczalni rowerów elektrycznych, a także budowę instalacji fotowoltaicznej i implementację rozwiązań cyfrowych.</t>
  </si>
  <si>
    <t>KPOD.01.03-IW.01-7373/24</t>
  </si>
  <si>
    <t>Stara Wędzarnia Adam Rychlik</t>
  </si>
  <si>
    <t>Nowa usługa cateringu oraz pizzerii wprowadzona przez restaurację na terenie Województwa Śląskiego.</t>
  </si>
  <si>
    <t>KPOD.01.03-IW.01-7337/24</t>
  </si>
  <si>
    <t>INFO-BIZNES JOANNA CZERNEK-JONKISZ</t>
  </si>
  <si>
    <t xml:space="preserve">Żywiecczyzna pod żaglami - dywersyfikacja usług przedsiębiorstwa </t>
  </si>
  <si>
    <t>KPOD.01.03-IW.01-7426/24</t>
  </si>
  <si>
    <t xml:space="preserve"> Duet Spółka z ograniczoną odpowiedzialnością</t>
  </si>
  <si>
    <t>Zwiększenie odporności na sytuacje kryzysowe poprzez wdrożenie nowych produktów w przedsiębiorstwie z branży HoReCa</t>
  </si>
  <si>
    <t>KPOD.01.03-IW.01-6778/24</t>
  </si>
  <si>
    <t>Fayran Joanna Szot</t>
  </si>
  <si>
    <t xml:space="preserve">Rozszerzenie profilu dotychczasowej działalności "Fayran Joanna Szot" poprzez wprowadzenie do oferty usług wypożyczania bezimisyjnych, ekologicznych sprzętów rekreacyjnych w województwie śląskim (Region 4) </t>
  </si>
  <si>
    <t>KPOD.01.03-IW.01-6802/24</t>
  </si>
  <si>
    <t>MARIAN LEWEK HOTEL PAŃSKA GÓRA</t>
  </si>
  <si>
    <t>Dywersyfikacja Działalności Hotelu 'Pańska Góra' poprzez rozwój mobilnych usług gastronomicznych i organizacyjnych na imprezach plenerowych w regionie śląskim i okolic - Region 4 (Śląsk)</t>
  </si>
  <si>
    <t>KPOD.01.03-IW.01-7369/24</t>
  </si>
  <si>
    <t>RESTAURACJA "TATIANA" SPÓŁKA ZOGRANICZONĄ ODPOWIEDZIALNOŚCIĄ</t>
  </si>
  <si>
    <t>Restauracja Tatiana - Wdrożenie całkowicie nowych dwóch usług do oferty firmy w celu dokonania dywersyfikacji działalności na terenie województwa śląskiego</t>
  </si>
  <si>
    <t>KPOD.01.03-IW.01-7086/24</t>
  </si>
  <si>
    <t>PRZEDSIĘBIORSTWO HANDLOWO-USŁUGOWE KATARZYNA ŻYŁKA</t>
  </si>
  <si>
    <t>Wzrost odporności firmy PHU Katarzyna Żyłka na kryzysy dzięki inwestycjom w sprzęt i wdrożenie nowych usług.</t>
  </si>
  <si>
    <t>KPOD.01.03-IW.01-7306/24</t>
  </si>
  <si>
    <t>LDWT spółka z ograniczoną odpowiedzialnością</t>
  </si>
  <si>
    <t>Dywersyfikacja oferty wraz z adekwatną poprawą efektywności energetycznej prowadząca do zwiększenia odporności w sieci lodziarni LODOWATO w woj. śląskim</t>
  </si>
  <si>
    <t>KPOD.01.03-IW.01-6823/24</t>
  </si>
  <si>
    <t>SURVIVAL­ADVENTURE Robert Garbocz</t>
  </si>
  <si>
    <t>Dywersyfikacja działalności "SURVIVAL ADVENTURE" z siedzibą w województwie Śląskim, uodpornienie oraz rozszerzenie oferty turystyki i rekreacji poprzez wprowadzenie nowoczesnego sprzętu i innowacyjnych metod szkolenia.</t>
  </si>
  <si>
    <t>KPOD.01.03-IW.01-7374/24</t>
  </si>
  <si>
    <t>MATEUSZ CISZEWSKI GRUPA EDO</t>
  </si>
  <si>
    <t>Dywersyfikacja działalności polegająca na wprowadzeniu nowego produktu, którym jest wypożyczalnia sprzętu sportowego i wynajmu krótkoterminowego.</t>
  </si>
  <si>
    <t>KPOD.01.03-IW.01-7405/24</t>
  </si>
  <si>
    <t>HOST Mirosława Smilgin</t>
  </si>
  <si>
    <t>Inwestycja na terenie województwa śląskiego w zwiększenie odporności przedsiębiorstwa mająca na celu dywersyfikację produktów, usług i procesów oraz ich wypromowanie w restauracji Pizza Plus w Zabrzu poprzez rozbudowę kuchni, poprawę efektywności energetycznej i wyposażenie w nowe urządzenia kuchenne celem rozszerzenia działalności o catering i produkty restauracyjne pakowane próżniowo z dowozem do klientów.</t>
  </si>
  <si>
    <t>KPOD.01.03-IW.01-6754/24</t>
  </si>
  <si>
    <t>Dywersyfikacja działalności Beskidzkiego Centrum Edukacyjnego Spółka z o.opoprzez uruchomienie wypożyczalni sprzętu wodno-rekreacyjnego - region śląski</t>
  </si>
  <si>
    <t xml:space="preserve">BESKIDZKIE CENTRUM EDUKACYJNE SPÓŁKA Z OGRANICZONĄ ODPOWIEDZIALNOŚCIĄ </t>
  </si>
  <si>
    <t>KPOD.01.03-IW.01-6806/24</t>
  </si>
  <si>
    <t>Rozszerzenie i dywersyfikacja działalności polegająca na stworzeniu pizzerii zmożliwością spożywania na miejscu oraz z dowozem do Klienta, „Pizzeria LaGrande". Inwestycja przy ul. Bieruńskiej 78, 43-200 Pszczyna, Region Śląski.</t>
  </si>
  <si>
    <t xml:space="preserve">MOLBUD SP. Z O.O. SPORT SPÓŁKA KOMANDYTOWA </t>
  </si>
  <si>
    <t>KPOD.01.03-IW.01-6943/24</t>
  </si>
  <si>
    <t>Rozszerzenie działalności firmy Biuro Handlowo-Usługowe "Strażnica" Wiesław Bielpoprzez uruchomienie nowej usługi w ramach "Tenis Park Żywiec 1918" - region śląsk</t>
  </si>
  <si>
    <t xml:space="preserve">Biuro Handlowo-Usługowe "Strażnica"Wiesław Biel </t>
  </si>
  <si>
    <t>KPOD.01.03-IW.01-7011/24</t>
  </si>
  <si>
    <t>Dywersyfikacja działalności Hotelu Liburnia w Cieszynie oraz w Domu WczasowymBeskidy w Wiśle poprzez wprowadzenie nowych usług dla nowych grup klientów.</t>
  </si>
  <si>
    <t xml:space="preserve">"Liburnia Hotel&amp;SPA" Spółka z ograniczoną odpowiedzialnością </t>
  </si>
  <si>
    <t>KPOD.01.03-IW.01-7243/24</t>
  </si>
  <si>
    <t>Dywersyfikacja firmy "SORPRESA"SP.C.MYŚLIWY BOGUSŁAW KĄKOL MAREKpoprzez wprowadzenie nowych usług cateringowych oraz utworzenialodziarnio-kawiarni w regionie nr. 4 w województwie śląskim</t>
  </si>
  <si>
    <t xml:space="preserve">"SORPRESA"SP.C. MYŚLIWY BOGUSŁAW KĄKOL MAREK </t>
  </si>
  <si>
    <t>KPOD.01.03-IW.01-7147/24</t>
  </si>
  <si>
    <t>TRISTAN Events TRISTAN MALCZYK</t>
  </si>
  <si>
    <t>Rozszerzenie działalności w zakresie usług i produktów gastronomicznych w ramach przedsięwzięcia realizowanego w Regionie 4 w województwie śląskim jakosposób na zwiększenie odporności na kryzysy gospodarcze oraz rozwój przedsiębiorstwa.</t>
  </si>
  <si>
    <t>KPOD.01.03-IW.01-6841/24</t>
  </si>
  <si>
    <t>SUNDAY MICHAŁ SĄDEJ</t>
  </si>
  <si>
    <t>Sunday-dobry czas na zwiedzanie Żywiecczyzny</t>
  </si>
  <si>
    <t>KPOD.01.03-IW.01-7140/24</t>
  </si>
  <si>
    <t>Hotel-Restauracja "Timberland" Ryszard Holecki</t>
  </si>
  <si>
    <t>Wdrożenie nowych usług do oferty firmy w celu dokonania dywersyfikacji działalności na terenie województwa śląskiego</t>
  </si>
  <si>
    <t>KPOD.01.03-IW.01-6840/24</t>
  </si>
  <si>
    <t>Spółdzielnia Socjalna OFKA</t>
  </si>
  <si>
    <t>Dywersyfikacja źródeł dochodu i zwiększenie konkurencyjności Spółdzielni Socjalnej OFKA w województwie śląskim.</t>
  </si>
  <si>
    <t>KPOD.01.03-IW.01-7002/24</t>
  </si>
  <si>
    <t>DOM PRZYJĘĆ OKOLICZNOŚCIOWYCHEWA GUZY</t>
  </si>
  <si>
    <t>Rozwój Domu Przyjęć Okolicznościowych EWA GUZY poprzez budowę sali konferencyjnej w celu zwiększenia konkurencyjności i odporności na przyszłe kryzysy.</t>
  </si>
  <si>
    <t>KPOD.01.03-IW.01-6970/24</t>
  </si>
  <si>
    <t>Klapec sp. z o.o.</t>
  </si>
  <si>
    <t>Zwiększenie odporności przedsiębiorstwa na sytuacje kryzysowe, wdrożenienowych linii produkcyjnych i rozszerzenie asortymentu.</t>
  </si>
  <si>
    <t>KPOD.01.03-IW.01-7241/24</t>
  </si>
  <si>
    <t>Dywersyfikacja dotychczasowej działalności firmy PIZZA U RUDIKA Martina Skoczowska poprzez wprowadzenie do oferty usług cateringowych oraz formalnie zorganizowanych zajęć rekreacyjnych i kursów skierowanych do mieszkańców orazgości województwa Śląskiego (REGION 4).</t>
  </si>
  <si>
    <t>PIZZA U RUDIKA Martina Skoczowska</t>
  </si>
  <si>
    <t>KPOD.01.03-IW.01-6745/24</t>
  </si>
  <si>
    <t>P.U.H. RENATA PISZCZEK</t>
  </si>
  <si>
    <t>Dywersyfikacja oferty gastronomicznej i zwiększenie potencjału Klubu Panorama[Region 4]</t>
  </si>
  <si>
    <t>KPOD.01.03-IW.01-7163/24</t>
  </si>
  <si>
    <t>PRZEDSIĘBIORSTWO PRODUKCYJNO USŁUGOWO HANDLOWE "WIST" Marek</t>
  </si>
  <si>
    <t>Dywersyfikacja działalności przedsiębiorstwa poprzez rozwój oferty cateringowej wregionie śląskim.</t>
  </si>
  <si>
    <t>KPOD.01.03-IW.01-7068/24</t>
  </si>
  <si>
    <t>KPOD.01.03-IW.01-7139/24</t>
  </si>
  <si>
    <t>Marzenna Góral GÓRALÓWKA</t>
  </si>
  <si>
    <t>RESTAURACJA "SZMARAGDOWA"DARIA KOŁOCZEK-TOMICZEK</t>
  </si>
  <si>
    <t>Dywersyfikacja firmy poprzez utworzenie Centrum Rekreacji i Wypoczynku dlaRowerzystów</t>
  </si>
  <si>
    <t>Stworzenie linii produkcyjnej restauracji związanej z dywersyfikacją działalności nanowe rynki, wprowadzenie nowych usług - produkcja cukiernicza, dostaw jedzeniadla klienta indywidualnego oraz garmażerka. Montaż OZE w celu optymalizacjienergii produkowanej z istniejących elektrowni słonecznych. W ramach programu"Inwestycje dla przedsiębiorstw w produkty, usługi i kompetencje pracownikóworaz kadry związane z dywersyfikacją działalności"operator Agencja Rozwoju Regionalnego S.A-woj. śląskie</t>
  </si>
  <si>
    <t>KPOD.01.03-IW.01-7061/24</t>
  </si>
  <si>
    <t>KPOD.01.03-IW.01-7168/24</t>
  </si>
  <si>
    <t>HOTEL PIK SPÓŁKA Z OGRANICZONĄODPOWIEDZIALNOŚCIĄ</t>
  </si>
  <si>
    <t>STONEHENGE POLAŃSKI, MIROWSKISP.J</t>
  </si>
  <si>
    <t>Region 4 Inwestycja dzierżawcy w istniejącej bazie hotelowo-gastronomicznejobejmująca utworzenie nowej sali restauracyjnej do 60 miejsc konsumpcyjnych,zainstalowanie energooszczędnego systemu oświetlenia hotelu, zainstalowaniezdalnych sterowników centralnego ogrzewania, zainstalowanie systemu kontrolidostępu, zakup zespołu komputerowego, zakup pieca konwekcyjno-parowego,pieca do pizzy i automatycznego ekspresu do kawy, modernizację chłodni i mroźni.</t>
  </si>
  <si>
    <t>Dywersyfikacja działalności PIZZERIA TRATTORIA STONEHENGE w Sosnowcu woj.Śląskie w ramach zwiększania konkurencyjności gospodarki i wspierania mikroprzedsiębiorstw.</t>
  </si>
  <si>
    <t>KPOD.01.03-IW.01-6871/24</t>
  </si>
  <si>
    <t>SilesianSushi_chef Paweł Perfecki</t>
  </si>
  <si>
    <t>Silesian Sushi - Inwestycja w stacjonarną bazę gastronomiczną celem oferowanianowych usług i towarów</t>
  </si>
  <si>
    <t>KPOD.01.03-IW.01-6971/24</t>
  </si>
  <si>
    <t>Organizacja Przyjęć Okolicznościowych„REDNEX” Grażyna Lachowska</t>
  </si>
  <si>
    <t>Dywersyfikacja działalności firmy REDNEX poprzez otworzenie hotelu na terenie województwa łódzkiego</t>
  </si>
  <si>
    <t>KPOD.01.03-IW.01-6931/24</t>
  </si>
  <si>
    <t>Pokoje "Staromiejski" Jarosław Stasiak</t>
  </si>
  <si>
    <t>Region 4. Dywersyfikacja dotychczasowej działalności gospodarczej poprzez stworzenie sali konferencyjnej z dostępem dla osób niepełnosprawnych.</t>
  </si>
  <si>
    <t>KPOD.01.03-IW.01-7036/24</t>
  </si>
  <si>
    <t>MĄCZKA MARIUSZ P.H.U. "PARTNER"</t>
  </si>
  <si>
    <t>Nowa jakość wypoczynku w Gościńcu nad Prosną - rozszerzenie i dywersyfikacja usług rekreacyjno-turystycznych o plac zabaw i symulator golfa</t>
  </si>
  <si>
    <t>KPOD.01.03-IW.01-6932/24</t>
  </si>
  <si>
    <t>Halina Tybura Gospoda pod Brzozami</t>
  </si>
  <si>
    <t>Region 4. Nowy wizerunek firmy Gospoda pod Brzozami na rynku HoReCa.</t>
  </si>
  <si>
    <t>KPOD.01.03-IW.01-7190/24</t>
  </si>
  <si>
    <t>T.J.KORDUS PROPERTY SPÓŁKA JAWNA</t>
  </si>
  <si>
    <t>Rozszerzenie działalności T.J.KORDUS PROPERTY SPÓŁKA JAWNA na obszarze województwa łódzkiego poprzez utworzenie nowego punktu gastronomicznego</t>
  </si>
  <si>
    <t>KPOD.01.03-IW.01-6903/24</t>
  </si>
  <si>
    <t>Janusz Niemczyński Motel ,,ŁASUCH''</t>
  </si>
  <si>
    <t>Dywersyfikacja oferty gastronomicznej i eventowej przedsiębiorstwa Janusz Niemczyński Motel ,,ŁASUCH'', poprzez wprowadzenie usług cateringu oraz organizację wydarzeń pod namiotem sferycznym</t>
  </si>
  <si>
    <t>KPOD.01.03-IW.01-7226/24</t>
  </si>
  <si>
    <t>Centrum Badań i InnowacjiPro-Akademia</t>
  </si>
  <si>
    <t>Wdrożenie nowych usług w zakresie organizacji wystaw produktów i technologiirolnictwa miejskiego indoor i outdoor</t>
  </si>
  <si>
    <t>KPOD.01.03-IW.01-7311/24</t>
  </si>
  <si>
    <t>"WILLA IMPRESJA" HOTEL I RESTAURACJA B.BŁOCH A.MACIASZEK SPÓŁKAJAWNA</t>
  </si>
  <si>
    <t>Dywersyfikacja działalności poprzez wprowadzenie oferty kateringu oraz rozszerzenie oferty noclegowej dla osób ze specjalnymi potrzebami poprzez adaptacjęprzestrzeni hotelu w Województwie Łódzkim Region 4.</t>
  </si>
  <si>
    <t>KPOD.01.03-IW.01-6744/24</t>
  </si>
  <si>
    <t>COLUMNA MEDICA SPÓŁKA Z OGRANICZONĄ ODPOWIEDZIALNOŚCIĄ SPÓŁKA KOMANDYTOWA</t>
  </si>
  <si>
    <t>Rozszerzenie działalności firmy w regionie 4 – opolskie poprzez wdrożenie nowejusługi hotelowej w postaci spa oraz oferty dla biznesu</t>
  </si>
  <si>
    <t>KPOD.01.03-IW.01-7388/24</t>
  </si>
  <si>
    <t>RDB S.C. Rafał Bugajski Dawid Bugajski</t>
  </si>
  <si>
    <t>Wprowadzenie usług organizacji imprez oraz diety pudełkowej w restauracji Marusia. Inwestycja realizowana w województwie łódzkim - Region 4.</t>
  </si>
  <si>
    <t>KPOD.01.03-IW.01-7389/24</t>
  </si>
  <si>
    <t>Sapidum Michał Jarosz</t>
  </si>
  <si>
    <t>Rozszerzenie profilu dotychczasowej działalności przedsiębiorstwa Sapidum Michał Jarosz poprzez inwestycje mające na celu wdrożenie nowych usług, świadczonych w województwie łódzkim.</t>
  </si>
  <si>
    <t>KPOD.01.03-IW.01-6770/24</t>
  </si>
  <si>
    <t>KINGA SOSNOWSKA Restauracja Atmosfera Kinga Sosnowska</t>
  </si>
  <si>
    <t>Catering z Atmosferą w województwie śląskim.</t>
  </si>
  <si>
    <t>KPOD.01.03-IW.01-6716/24</t>
  </si>
  <si>
    <t>Katarzyna Czyż-Paluch STARSTONE</t>
  </si>
  <si>
    <t>Dywersyfikacja działalności przedsiębiorstwa poprzez otwarcie solarium w regionieśląskim w celu zwiększenia odporności na sytuacje kryzysowe</t>
  </si>
  <si>
    <t>KPOD.01.03-IW.01-7080/24</t>
  </si>
  <si>
    <t>Arka Vitae S.A.</t>
  </si>
  <si>
    <t>Rozszerzenie działalności przedsiębiorstwa o nowy segment usług poprzez dostosowanie i modernizację infrastruktury ośrodka w województwie Śląskim celemwzmocnienia odporności biznesu.</t>
  </si>
  <si>
    <t>KPOD.01.03-IW.01-6848/24</t>
  </si>
  <si>
    <t>Kaczor Aneta F.H.U. VIKA Aneta Kaczor</t>
  </si>
  <si>
    <t>Dywersyfikacja profilu działalności firmy poprzez wdrożenie dwóch nowych produktów:- pierwszy to wypożyczalnia i wynajem sprzętu sportowo- rekreacyjnego ŚląskiRowerowy Olsztyn- a drugi to zewnętrzne SPA jako nowa usługa dla klientów obiektu "Jurajski Olsztyn"i nie tylko - wynajem strefy SPA zewnętrznej całorocznej.Wdrożenie nowych usług poprzez inwestycje w zakup środków trwałych w celubudowania odporności firmy na skutki kryzysu.</t>
  </si>
  <si>
    <t>KPOD.01.03-IW.01-7398/24</t>
  </si>
  <si>
    <t>LFW Sport MATESZ WANTULOK</t>
  </si>
  <si>
    <t>Wzmocnienie odporności biznesu poprzez wprowadzenie nowych usług w gastronomii i turystyce aktywnej, realizowane na obszarze regionu 4 woj. Śląskiego.</t>
  </si>
  <si>
    <t>KPOD.01.03-IW.01-7281/24</t>
  </si>
  <si>
    <t>Firma Handlowo - Usługowa ,,AGEMART"S.C.Dawid Pilarz, Sergiusz Pilarz</t>
  </si>
  <si>
    <t>Inwestycja w rozszerzenie działalności gospodarczej firmy AGEMART w województwie śląskim o usługę cateringu z dostawą przy użyciu naczyń zwrotnychwraz z usługą szkoleniową i doradczą, celem zwiększenia odporności na sytuacjekryzysowe</t>
  </si>
  <si>
    <t>KPOD.01.03-IW.01-7277/24</t>
  </si>
  <si>
    <t>WILLA POD ORŁEM MARIUSZ SPAŁEK</t>
  </si>
  <si>
    <t>Uruchomienie wypożyczalni rowerów elektrycznych jako dywersyfikacja ofertyfirmy WILLA POD ORŁEM MARIUSZ SPAŁEK w województwie śląskim</t>
  </si>
  <si>
    <t>KPOD.01.03-IW.01-7019/24</t>
  </si>
  <si>
    <t>ZAJAZD JURAJSKI SPÓŁKA Z OGRANICZONĄ ODPOWIEDZIALNOŚCIĄ</t>
  </si>
  <si>
    <t>Oaza spokoju inspirowaną stylem zen.</t>
  </si>
  <si>
    <t>KPOD.01.03-IW.01-7343/24</t>
  </si>
  <si>
    <t>Dawid Koczy</t>
  </si>
  <si>
    <t>Inwestycja w dywersyfikację i poprawę efektywności energetycznej w RestauracjiTaaka Ryba w Suminie</t>
  </si>
  <si>
    <t>KPOD.01.03-IW.01-6918/24</t>
  </si>
  <si>
    <t>WOJCIECH SWOBODA Restauracja, Hotel "Biały Dom II"</t>
  </si>
  <si>
    <t>Dywersyfikacja działalności poprzez wdrożenie produkcji i sprzedaży lodówrzemieślniczych w Hotelu-Restauracji "Biały Dom" w Paniówkach - poprawiony</t>
  </si>
  <si>
    <t>KPOD.01.03-IW.01-7262/24</t>
  </si>
  <si>
    <t>Perfect Network</t>
  </si>
  <si>
    <t>Dywersyfikacja działalności firmy poprzez wprowadzenie usług hotelowych selfcheck-in oraz rozszerzenie działalności firmy poprzez stworzenie strefy wellnessspa i wprowadzenie usługi warsztatów kulinarnych na terenie pensjonatu w Korbielowie (Region 4)</t>
  </si>
  <si>
    <t>KPOD.01.03-IW.01-7287/24</t>
  </si>
  <si>
    <t>TOMASZ PEPŁOWSKI "STARECZKA"</t>
  </si>
  <si>
    <t>Willa Stareczka - budowanie odporności poprzez rozszerzenie oferty obiektu znajdującego się na terenie woj. śląskiego</t>
  </si>
  <si>
    <t>KPOD.01.03-IW.01-7403/24</t>
  </si>
  <si>
    <t>"AMMAN" Remigiusz Staroń</t>
  </si>
  <si>
    <t>Zwiększenie odporności na sytuacje kryzysowe i rozszerzenie działalności firmy działającej w branży gastronomicznej na terenie woj. Śląskiego poprzez wprowadzenienowych produktów i usług</t>
  </si>
  <si>
    <t>KPOD.01.03-IW.01-7263/24</t>
  </si>
  <si>
    <t>STUDIO ENERGIA KATARZYNA NIEMIEC</t>
  </si>
  <si>
    <t>Realizacja projektu „Zdrowie i Aktywność z EMS dla Seniorów i Osób z Ograniczeniami Ruchowymi” na terenie województwa śląskiego (w Regionie 4) jako sposóbna zwiększenie odporności przedsiębiorstwa STUDIO ENERGIA Katarzyna Niemiecoraz rozszerzenie działalności gospodarczej o nowe usługi, zwiększenie źródeł przychodu i poprawę jakości życia seniorów i osób z ograniczeniami ruchowymi, celemprzyciągnięcia nowych klientów.</t>
  </si>
  <si>
    <t>KPOD.01.03-IW.01-7359/24</t>
  </si>
  <si>
    <t>FIRMA MIRON MIRONOWICZKRZYSZTOF</t>
  </si>
  <si>
    <t>Biznes wysokich lotów - utworzenie Centrum Szkoleniowo-Konferencyjnego "PodTułem" w Cisownicy.</t>
  </si>
  <si>
    <t>KPOD.01.03-IW.01-7072/24</t>
  </si>
  <si>
    <t>JUDO GRZEGORZ CZAJKA</t>
  </si>
  <si>
    <t>Rozszerzenie oraz dywersyfikacja działalności Ośrodka Sport Resort Zwardońpoprzez wdrożenie do oferty nowych usług (Region 4 śląskie)</t>
  </si>
  <si>
    <t>KPOD.01.03-IW.01-6821/24</t>
  </si>
  <si>
    <t>SZCZEPAN Szczepan Sośniak</t>
  </si>
  <si>
    <t>Dywersyfikacja oferowanych produktów i usług , której celem jest dotarcie donowych klientów przez , poprzez zakup specjalistycznych podłóg teatralnych, scenymobilnej oraz maszyn stolarskich dla potrzeb wykonania scenografii oraz skrzyńtransportowych w technologii flight cases, wraz z niezbędnym sprzętem komputerowym, oprogramowaniem oraz specjalistycznymi szkoleniami.</t>
  </si>
  <si>
    <t>KPOD.01.03-IW.01-7022/24</t>
  </si>
  <si>
    <t>Adim sp. z o.o - nazwa firmy a lokal manazwę Zajazd Country</t>
  </si>
  <si>
    <t>Inwestycja w celu zwiększenia ilości klientów w Gastronomi i pokojach noclegowych w Zajeździe Country Kobiór woj. Śląskie powiat Pszczyński ponadto rozszerzenie działalności o wynajem sprzętu rekreacyjnego.</t>
  </si>
  <si>
    <t>KPOD.01.03-IW.01-6722/24</t>
  </si>
  <si>
    <t>Soltero JUSTYNA DZIEMIANOWICZ-ŻAK</t>
  </si>
  <si>
    <t>Wynajem sportowego sprzętu wodnego w województwie opolskim.</t>
  </si>
  <si>
    <t>KPOD.01.03-IW.01-6809/24</t>
  </si>
  <si>
    <t>DRINK BAR "PRZYSTANEK" SPÓŁKA CYWILNA</t>
  </si>
  <si>
    <t>Rozszerzenie działalności firmy DRINK BAR "PRZYSTANEK" S.C. poprzez wprowadzenie nowej usługi o restaurację i kawiarnie w miejscowości Kędzierzyn-Koźle.</t>
  </si>
  <si>
    <t>KPOD.01.03-IW.01-7321/24</t>
  </si>
  <si>
    <t>Piotr Kos STP</t>
  </si>
  <si>
    <t>Rozszerzenie profilu dotychczasowej działalności Piotr Kos STP na terenie województwa opolskiego - Region 4.</t>
  </si>
  <si>
    <t>KPOD.01.03-IW.01-7323/24</t>
  </si>
  <si>
    <t>Verbis Brygida Kremser-Morawiec</t>
  </si>
  <si>
    <t>Uruchomienie usługi organizacji spotkań biznesowych oraz świadczenia usługi cateringowej przez przedsiębiorstwo Verbis Brygida Kremser-Morawiec/ Restauracja Italia w Kędzierzynie Koźlu - region 4 opolski</t>
  </si>
  <si>
    <t>KPOD.01.03-IW.01-7053/24</t>
  </si>
  <si>
    <t>Grzegorz Chmielak Przedsiębiorstwo
Budowlane "Chmielak"</t>
  </si>
  <si>
    <t>Dywersyfikacja działalności firmy Grzegorz Chmielak PB "Chmielak" dzięki programowi wsparcia HoReCa dla MŚP z regionu opolskiego.</t>
  </si>
  <si>
    <t>KPOD.01.03-IW.01-7417/24</t>
  </si>
  <si>
    <t>FB Studio Krystian Nowak</t>
  </si>
  <si>
    <t>Dywersyfikacja działalności związanej z wystawianiem przedstawień artystycznych poprzez utworzenie Klubu Filmowego w regionie 4 (opolskie)</t>
  </si>
  <si>
    <t>KPOD.01.03-IW.01-7448/24</t>
  </si>
  <si>
    <t>OSMAŃCZYK ELŻBIETA Agencja Artystyczna "ALBA"</t>
  </si>
  <si>
    <t>Inwestycje w przedsiębiorstwie Agencja Artystyczna "ALBA" w celu wprowadzenia nowych usług (Region 4: województwo opolskie).</t>
  </si>
  <si>
    <t>OPOLSKIE</t>
  </si>
  <si>
    <t>KPOD.01.03-IW.01-7322/24</t>
  </si>
  <si>
    <t>4ENJOY SPÓŁKA Z OGRANICZONĄ
ODPOWIEDZIALNOŚCIĄ</t>
  </si>
  <si>
    <t>Rozwój przedsiębiorstwa i zwiększenie odporności na kryzysy gospodarcze poprzez
realizację przedsięwzięcia w sektorze HoReCa polegającego na wprowadzeniu
nowych usług gastronomicznych w nowej restauracji w Regionie 4 w województwie
opolskim.</t>
  </si>
  <si>
    <t>KPOD.01.03-IW.01-6984/24</t>
  </si>
  <si>
    <t>G.Invest sp. z o.o.</t>
  </si>
  <si>
    <t>Inwestycje przedsiębiorstwa G. Invest w unowocześnienie i rozszerzenie działalności poprzez wprowadzenie rozwiązań zwiększających odporność firmy na sytuacje
kryzysowe</t>
  </si>
  <si>
    <t>KPOD.01.03-IW.01-7084/24</t>
  </si>
  <si>
    <t>Telewizyjne Studio Brawo Aleksandra Donocik</t>
  </si>
  <si>
    <t>Dywersyfikacja i rozwój działalności Bistro Korfantego 4 w Opolu, w województwie opolskim.</t>
  </si>
  <si>
    <t>KPOD.01.03-IW.01-7381/24</t>
  </si>
  <si>
    <t>DOROTA KLIMAS F.H.U."DOROTKA" KLIMAS DOROTA</t>
  </si>
  <si>
    <t>Rozwój przedsiębiorstwa "DOROTA KLIMAS F.H.U."DOROTKA" KLIMAS DOROTA" obejmującego inwestycje w środki trwałe i szkolenia pozwalające zdywersyfikować ofertę o organizację imprez, eventów oraz cateringu bankietowego oraz większe możliwości organizacji imprez we własnym obiekcie jako odpowiedź na potrzeby rynku. Projekt realizowany w województwie opolskim - region 4.</t>
  </si>
  <si>
    <t>KPOD.01.03-IW.01-6960/24</t>
  </si>
  <si>
    <t>GALLO NERO KANCLERZ SASS SPÓŁKA
KOMANDYTOWO-AKCYJNA</t>
  </si>
  <si>
    <t>Poszerzanie, cyfryzacja i dywersyfikacja działalności poprzez zakup sprzętu potrzebnego do poszerzania asortymentu oraz implementację i integrację
nowoczesnych systemów cyfrowych w tym internetowych platform do sprzedaży produktów.</t>
  </si>
  <si>
    <t>KPOD.01.03-IW.01-6899/24</t>
  </si>
  <si>
    <t>3SM Sp. z o.o.</t>
  </si>
  <si>
    <t>Udzielenie pomocy finansowej na przedsięwzięcia MŚP mikro przedsiębiorstwom prowadzącym działalność w sektorze hotelarstwa, gastronomii, turystyki lub kultury
na realizację przedsięwzięć MŚP w ramach Inwestycji A1.2.1 KPO z regionu nr 4 obejmującego województwa: śląskie, opolskie, łódzkie.</t>
  </si>
  <si>
    <t>KPOD.01.03-IW.01-7175/24</t>
  </si>
  <si>
    <t>Spółdzielnia Socjalna "GRÓD"</t>
  </si>
  <si>
    <t>Dywersyfikacja działalności Spółdzielni Socjalnej „Gród” poprzez wprowadzenie usług wynajmu domków letniskowych z odnową biologiczną w regionie 4</t>
  </si>
  <si>
    <t>KPOD.01.03-IW.01-7259/24</t>
  </si>
  <si>
    <t>Irena Żołyńska Usługi w Zakresie Edukacji</t>
  </si>
  <si>
    <t>Dywersyfikacja firmy Irena Żołyńska Usługi w Zakresie Edukacji polegająca na wprowadzeniu nowych usług zajęć sportowych i rekreacyjnych poprzez wybudowanie obiektu sportowego - sali gimnastycznej z zapleczem szatniowym i sanitarnym w regionie nr. 4 w województwie Opolskim</t>
  </si>
  <si>
    <t>KPOD.01.03-IW.01-7048/24</t>
  </si>
  <si>
    <t xml:space="preserve">Exactus Wiktorowski i Wspólnicy Spółka Jawna </t>
  </si>
  <si>
    <t>Dywersyfikacja działalności firmy Exactus poprzez rozszerzenie oferty produktowej</t>
  </si>
  <si>
    <t>KPOD.01.03-IW.01-6914/24</t>
  </si>
  <si>
    <t xml:space="preserve">Biuro Turystyki Jaworzyna Tour Kaczmarczyk Wilk Sp. J. </t>
  </si>
  <si>
    <t>Dywersyfikacja działalności Spółki i uodpornienie na przyszłe kryzysy poprzez wprowadzenie do oferty nowej usługi wynajmu domków turystycznych nad zakolem Warty w Regionie 4 w woj. łódzkim.</t>
  </si>
  <si>
    <t>KPOD.01.03-IW.01-6951/24</t>
  </si>
  <si>
    <t>Sportowa Osada Sp. z o.o.</t>
  </si>
  <si>
    <t>Dywersyfikacja prowadzonej działalności Sportowej Osady Sp. z o.o. poprzez wprowadzenie do oferty nowej usługi w województwie łódzkim (Region 4)</t>
  </si>
  <si>
    <t>KPOD.01.03-IW.01-6775/24</t>
  </si>
  <si>
    <t>Personal Roll Nikolina Stefaniak</t>
  </si>
  <si>
    <t>Dywersyfikacja i rozszerzenie działalności gospodarczej poprzez otwarcie salonu odchudzania i wprowadzenie nowych, innowacyjnych usług modelowania sylwetkiw firmie Personal Roll Nikolina Stefaniak - Region 4, województwo łódzkie.</t>
  </si>
  <si>
    <t>KPOD.01.03-IW.01-7432/24</t>
  </si>
  <si>
    <t xml:space="preserve">PPHU Horyzont Wojciech Oleśko </t>
  </si>
  <si>
    <t>Dywersyfikacja i rozszerzenie działalności PPHU HORYZONT Wojciech Oleśko w kierunku organizacji imprez plenerowych oraz rozwoju nowych usług wraz zwdrożeniem rozwiązań cyfryzacyjnych i proekologicznych w Osadzie Rybackiej Sereczyn (województwo łódzkie).</t>
  </si>
  <si>
    <t>KPOD.01.03-IW.01-6939/24</t>
  </si>
  <si>
    <t>AZAD PPHU Azade Hamad</t>
  </si>
  <si>
    <t>Dywersyfikacja oferty hotelu CityCenter Rooms o możliwość udostępnienia sali konferencyjnej, szkoleniowej oraz w celu organizacji spotkań biznesowych w regionie łódzkim.</t>
  </si>
  <si>
    <t>KPOD.01.03-IW.01-7128/24</t>
  </si>
  <si>
    <t>Bar "Wiejska Chata" Izabela Gołdyn</t>
  </si>
  <si>
    <t>Zwiększenie odporności firmy BAR "WIEJSKA CHATA" IZABELA GOŁDYN poprzez dywersyfikację działalności gastronomicznej o usługi cateringowe. Inwestycja realizowana w województwie łódzkim - Region 4</t>
  </si>
  <si>
    <t>KPOD.01.03-IW.01-7191/24</t>
  </si>
  <si>
    <t xml:space="preserve">AVE DEPRA Paulina Bursiak </t>
  </si>
  <si>
    <t>Dywersyfikacja restauracji HAMRA poprzez zakup wprowadzenie nowych produktów i usług, takich jak: wynajem zero-emisyjnego sprzętu rekreacyjnego oraz usług kateringowych dla odbiorców zewnętrznych, (szpitale, szkoły, przedszkola, firmy zewnętrzne), zwiększając odporność firmy na wypadek przyszłych kryzysów gospodarczych. Region 4, województwo Łódzkie.</t>
  </si>
  <si>
    <t>KPOD.01.03-IW.01-7284/24</t>
  </si>
  <si>
    <t>Cynamon Sp. z o.o.</t>
  </si>
  <si>
    <t>Rozszerzenie działalności firmy Cynamon Sp. z o. o. poprzez wprowadzenie do oferty: sprzedaży z przyczepy gastronomicznej oraz organizacji eventów w plenerze sposobem na uodpornienie na przyszłe kryzysy</t>
  </si>
  <si>
    <t>KPOD.01.03-IW.01-7324/24</t>
  </si>
  <si>
    <t>Tajska Sp. z o.o. Sp. K.</t>
  </si>
  <si>
    <t>Dywersyfikacja działalności wnioskodawcy przez wprowadzenie usług krótkotrwałego zakwaterowania w ramach projektu realizowanego w województwie łódzkim (region 4)</t>
  </si>
  <si>
    <t>KPOD.01.03-IW.01-7384/24</t>
  </si>
  <si>
    <t>AMB SERVICES Sp.z o.o.</t>
  </si>
  <si>
    <t>Dywersyfikacja działalności firmy poprzez wdrożenie usług w formie strefy aktywnego wypoczynku (Region nr 4)</t>
  </si>
  <si>
    <t>KPOD.01.03-IW.01-7107/24</t>
  </si>
  <si>
    <t>Daria Zagraba Tam Wrócę</t>
  </si>
  <si>
    <t>Mobilna wypożyczalnia rowerów elektrycznych w Gminie Wodzierady, Łódzkie</t>
  </si>
  <si>
    <t>KPOD.01.03-IW.01-7330/24</t>
  </si>
  <si>
    <t>EVELINE Ewa Rokicka</t>
  </si>
  <si>
    <t>Dywersyfikacja przedsiębiorstwa i stworzenie nowej usługi poprzez utworzenie własnej kuchni do świadczenia usług cateringu bankietowego i obsługi nowych grup klientów w firmie EVELINE Ewa Rokicka. Projekt realizowany w województwie łódzkim - Region 4</t>
  </si>
  <si>
    <t>KPOD.01.03-IW.01-6858/24</t>
  </si>
  <si>
    <t>Hyper Gastro Stanisław Bociaga</t>
  </si>
  <si>
    <t>HYPER GASTRO STANISŁAW BOCIĄGA- Dywersyfikacja działalności poprzez stworzenie cateringu żywnościowego oraz usług baristycznych. Projekt realizowany będzie w regionie 4</t>
  </si>
  <si>
    <t>KPOD.01.03-IW.01-7408/24</t>
  </si>
  <si>
    <t>Lody Malina Piotr Kaczor</t>
  </si>
  <si>
    <t>Dywersyfikacja działalności w przedsiębiorstwie Lody Malina Piotr Kaczor</t>
  </si>
  <si>
    <t>KPOD.01.03-IW.01-7195/24</t>
  </si>
  <si>
    <t>Hotel PORTO SKUBISZ Sp. K.</t>
  </si>
  <si>
    <t>Dywersyfikacja działalności Hotelu Porto w branży Horeca</t>
  </si>
  <si>
    <t>KPOD.01.03-IW.01-6872/24</t>
  </si>
  <si>
    <t>Biuro Podróży Awertour Sp. z o.o.</t>
  </si>
  <si>
    <t>Dywersyfikacja oferty oraz wprowadzenie nowych usług do portfolio Biura Podróży Awertour z regionu województwa śląskiego poprzez inwestycje, doradztwo i szkolenia, Region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</si>
</sst>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15" fillId="0" borderId="2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18" fillId="0" borderId="0" xfId="0" applyFont="1"/>
    <xf numFmtId="0" fontId="19" fillId="0" borderId="2" xfId="0" applyFont="1" applyBorder="1" applyAlignment="1">
      <alignment horizontal="center" vertical="center" wrapText="1"/>
    </xf>
    <xf numFmtId="44" fontId="15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17" fillId="2" borderId="1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2" xfId="6" applyFont="1" applyBorder="1" applyAlignment="1">
      <alignment horizontal="center" vertical="center" wrapText="1"/>
    </xf>
    <xf numFmtId="44" fontId="20" fillId="0" borderId="2" xfId="6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3" fontId="21" fillId="0" borderId="2" xfId="0" applyNumberFormat="1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44" fontId="19" fillId="0" borderId="5" xfId="0" applyNumberFormat="1" applyFont="1" applyBorder="1" applyAlignment="1">
      <alignment vertical="center"/>
    </xf>
    <xf numFmtId="44" fontId="21" fillId="0" borderId="5" xfId="0" applyNumberFormat="1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4" fontId="21" fillId="0" borderId="6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44" fontId="20" fillId="0" borderId="7" xfId="6" applyNumberFormat="1" applyFont="1" applyBorder="1" applyAlignment="1">
      <alignment horizontal="center" vertical="center" wrapText="1"/>
    </xf>
    <xf numFmtId="0" fontId="23" fillId="0" borderId="2" xfId="7" applyFont="1" applyBorder="1" applyAlignment="1">
      <alignment horizontal="center" vertical="center"/>
    </xf>
    <xf numFmtId="0" fontId="23" fillId="0" borderId="2" xfId="7" applyFont="1" applyBorder="1" applyAlignment="1">
      <alignment horizontal="center" vertical="center" wrapText="1"/>
    </xf>
    <xf numFmtId="44" fontId="23" fillId="0" borderId="2" xfId="7" applyNumberFormat="1" applyFont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23" fillId="3" borderId="2" xfId="7" applyFont="1" applyFill="1" applyBorder="1" applyAlignment="1">
      <alignment horizontal="center" vertical="center"/>
    </xf>
    <xf numFmtId="0" fontId="23" fillId="3" borderId="2" xfId="7" applyFont="1" applyFill="1" applyBorder="1" applyAlignment="1">
      <alignment horizontal="center" vertical="center" wrapText="1"/>
    </xf>
    <xf numFmtId="0" fontId="20" fillId="0" borderId="2" xfId="8" applyFont="1" applyBorder="1" applyAlignment="1">
      <alignment horizontal="center" vertical="center" wrapText="1"/>
    </xf>
    <xf numFmtId="0" fontId="20" fillId="0" borderId="6" xfId="8" applyFont="1" applyBorder="1" applyAlignment="1">
      <alignment horizontal="center" vertical="center" wrapText="1"/>
    </xf>
    <xf numFmtId="44" fontId="20" fillId="0" borderId="2" xfId="8" applyNumberFormat="1" applyFont="1" applyBorder="1" applyAlignment="1">
      <alignment horizontal="center" vertical="center" wrapText="1"/>
    </xf>
    <xf numFmtId="44" fontId="15" fillId="0" borderId="2" xfId="8" applyNumberFormat="1" applyFont="1" applyBorder="1" applyAlignment="1">
      <alignment horizontal="center" vertical="center" wrapText="1"/>
    </xf>
    <xf numFmtId="0" fontId="15" fillId="0" borderId="2" xfId="8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4" fontId="20" fillId="0" borderId="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</cellXfs>
  <cellStyles count="9">
    <cellStyle name="Normalny" xfId="0" builtinId="0"/>
    <cellStyle name="Normalny 2" xfId="1" xr:uid="{0F0DA088-3422-4BBE-9384-0CE3E3CCF9FB}"/>
    <cellStyle name="Normalny 3" xfId="2" xr:uid="{FBF7CF0B-4256-42BD-B1B1-9699DB335523}"/>
    <cellStyle name="Normalny 4" xfId="3" xr:uid="{56B2E7B5-843F-43A1-B414-021ED7D9F1D6}"/>
    <cellStyle name="Normalny 5" xfId="4" xr:uid="{7E1DEF97-AA52-45EF-A35F-AEBF3742B14C}"/>
    <cellStyle name="Normalny 6" xfId="5" xr:uid="{563CF562-2F33-41D1-BBC9-4750D5360D3C}"/>
    <cellStyle name="Normalny 7" xfId="6" xr:uid="{316805E3-79B2-46DF-8E76-0A36700CAC7A}"/>
    <cellStyle name="Normalny 8" xfId="7" xr:uid="{5B2AD935-9628-405D-8A0C-F62F430883F1}"/>
    <cellStyle name="Normalny 9" xfId="8" xr:uid="{B3BBFFFE-70FE-45BA-BE3C-55584EB62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7"/>
  <sheetViews>
    <sheetView tabSelected="1" topLeftCell="A47" zoomScaleNormal="100" workbookViewId="0">
      <selection activeCell="K47" sqref="K1:K1048576"/>
    </sheetView>
  </sheetViews>
  <sheetFormatPr defaultColWidth="8.6640625" defaultRowHeight="14.4" x14ac:dyDescent="0.3"/>
  <cols>
    <col min="1" max="1" width="5.5546875" customWidth="1"/>
    <col min="2" max="2" width="21.6640625" customWidth="1"/>
    <col min="3" max="3" width="18.44140625" style="25" customWidth="1"/>
    <col min="4" max="4" width="18.44140625" customWidth="1"/>
    <col min="5" max="5" width="40.6640625" customWidth="1"/>
    <col min="6" max="6" width="16.88671875" customWidth="1"/>
    <col min="7" max="8" width="15.5546875" customWidth="1"/>
    <col min="9" max="9" width="12.5546875" customWidth="1"/>
    <col min="11" max="11" width="8.6640625" customWidth="1"/>
  </cols>
  <sheetData>
    <row r="1" spans="1:13" x14ac:dyDescent="0.3">
      <c r="A1" t="s">
        <v>0</v>
      </c>
    </row>
    <row r="3" spans="1:13" ht="15.6" x14ac:dyDescent="0.3">
      <c r="A3" s="2" t="s">
        <v>1</v>
      </c>
    </row>
    <row r="4" spans="1:13" ht="15.6" x14ac:dyDescent="0.3">
      <c r="A4" s="3" t="s">
        <v>2</v>
      </c>
    </row>
    <row r="5" spans="1:13" x14ac:dyDescent="0.3">
      <c r="A5" s="4" t="s">
        <v>3</v>
      </c>
    </row>
    <row r="6" spans="1:13" ht="15.6" x14ac:dyDescent="0.3">
      <c r="A6" s="3" t="s">
        <v>4</v>
      </c>
    </row>
    <row r="7" spans="1:13" ht="15.6" x14ac:dyDescent="0.3">
      <c r="A7" s="3" t="s">
        <v>22</v>
      </c>
    </row>
    <row r="9" spans="1:13" ht="34.5" customHeight="1" x14ac:dyDescent="0.3">
      <c r="A9" s="55" t="s">
        <v>5</v>
      </c>
      <c r="B9" s="55"/>
      <c r="C9" s="55"/>
      <c r="D9" s="55"/>
      <c r="E9" s="55"/>
      <c r="F9" s="55"/>
      <c r="G9" s="55"/>
      <c r="H9" s="55"/>
      <c r="I9" s="55"/>
    </row>
    <row r="10" spans="1:13" ht="24.75" customHeight="1" x14ac:dyDescent="0.3">
      <c r="A10" s="55"/>
      <c r="B10" s="55"/>
      <c r="C10" s="55"/>
      <c r="D10" s="55"/>
      <c r="E10" s="55"/>
      <c r="F10" s="55"/>
      <c r="G10" s="55"/>
      <c r="H10" s="55"/>
      <c r="I10" s="55"/>
    </row>
    <row r="11" spans="1:13" ht="24.75" customHeight="1" x14ac:dyDescent="0.3">
      <c r="A11" s="58" t="s">
        <v>6</v>
      </c>
      <c r="B11" s="58"/>
      <c r="C11" s="58"/>
      <c r="D11" s="58"/>
      <c r="E11" s="58"/>
      <c r="F11" s="58"/>
      <c r="G11" s="58"/>
      <c r="H11" s="58"/>
      <c r="I11" s="58"/>
    </row>
    <row r="12" spans="1:13" ht="32.25" customHeight="1" x14ac:dyDescent="0.3">
      <c r="A12" s="56" t="s">
        <v>7</v>
      </c>
      <c r="B12" s="56" t="s">
        <v>8</v>
      </c>
      <c r="C12" s="56" t="s">
        <v>9</v>
      </c>
      <c r="D12" s="56" t="s">
        <v>10</v>
      </c>
      <c r="E12" s="56" t="s">
        <v>11</v>
      </c>
      <c r="F12" s="1" t="s">
        <v>12</v>
      </c>
      <c r="G12" s="1" t="s">
        <v>13</v>
      </c>
      <c r="H12" s="1" t="s">
        <v>14</v>
      </c>
      <c r="I12" s="56" t="s">
        <v>15</v>
      </c>
      <c r="J12" s="15"/>
      <c r="K12" s="15"/>
      <c r="L12" s="15"/>
      <c r="M12" s="15"/>
    </row>
    <row r="13" spans="1:13" x14ac:dyDescent="0.3">
      <c r="A13" s="56"/>
      <c r="B13" s="56"/>
      <c r="C13" s="56"/>
      <c r="D13" s="56"/>
      <c r="E13" s="56"/>
      <c r="F13" s="1" t="s">
        <v>16</v>
      </c>
      <c r="G13" s="1" t="s">
        <v>16</v>
      </c>
      <c r="H13" s="1" t="s">
        <v>16</v>
      </c>
      <c r="I13" s="56"/>
    </row>
    <row r="14" spans="1:13" ht="36" x14ac:dyDescent="0.3">
      <c r="A14" s="1">
        <v>1</v>
      </c>
      <c r="B14" s="12" t="s">
        <v>23</v>
      </c>
      <c r="C14" s="12" t="s">
        <v>24</v>
      </c>
      <c r="D14" s="12" t="s">
        <v>17</v>
      </c>
      <c r="E14" s="12" t="s">
        <v>25</v>
      </c>
      <c r="F14" s="13">
        <v>658187.76</v>
      </c>
      <c r="G14" s="13">
        <v>422738.48</v>
      </c>
      <c r="H14" s="13">
        <v>422738.48</v>
      </c>
      <c r="I14" s="12">
        <v>33</v>
      </c>
    </row>
    <row r="15" spans="1:13" x14ac:dyDescent="0.3">
      <c r="A15" s="1">
        <v>2</v>
      </c>
      <c r="B15" s="12" t="s">
        <v>26</v>
      </c>
      <c r="C15" s="12" t="s">
        <v>27</v>
      </c>
      <c r="D15" s="12" t="s">
        <v>17</v>
      </c>
      <c r="E15" s="12" t="s">
        <v>28</v>
      </c>
      <c r="F15" s="13">
        <v>738000</v>
      </c>
      <c r="G15" s="13">
        <v>479940</v>
      </c>
      <c r="H15" s="13">
        <v>479940</v>
      </c>
      <c r="I15" s="12">
        <v>33</v>
      </c>
    </row>
    <row r="16" spans="1:13" ht="36" x14ac:dyDescent="0.3">
      <c r="A16" s="1">
        <v>3</v>
      </c>
      <c r="B16" s="12" t="s">
        <v>29</v>
      </c>
      <c r="C16" s="12" t="s">
        <v>30</v>
      </c>
      <c r="D16" s="12" t="s">
        <v>17</v>
      </c>
      <c r="E16" s="12" t="s">
        <v>31</v>
      </c>
      <c r="F16" s="13">
        <v>664721.52</v>
      </c>
      <c r="G16" s="13">
        <v>426934.96</v>
      </c>
      <c r="H16" s="13">
        <v>426934.96</v>
      </c>
      <c r="I16" s="12">
        <v>31</v>
      </c>
    </row>
    <row r="17" spans="1:11" ht="48" x14ac:dyDescent="0.3">
      <c r="A17" s="1">
        <v>4</v>
      </c>
      <c r="B17" s="12" t="s">
        <v>32</v>
      </c>
      <c r="C17" s="12" t="s">
        <v>33</v>
      </c>
      <c r="D17" s="12" t="s">
        <v>17</v>
      </c>
      <c r="E17" s="12" t="s">
        <v>34</v>
      </c>
      <c r="F17" s="13">
        <v>611266</v>
      </c>
      <c r="G17" s="13">
        <v>413172</v>
      </c>
      <c r="H17" s="13">
        <v>413172</v>
      </c>
      <c r="I17" s="12">
        <v>31</v>
      </c>
    </row>
    <row r="18" spans="1:11" ht="36" x14ac:dyDescent="0.3">
      <c r="A18" s="1">
        <v>5</v>
      </c>
      <c r="B18" s="43" t="s">
        <v>173</v>
      </c>
      <c r="C18" s="43" t="s">
        <v>174</v>
      </c>
      <c r="D18" s="44" t="s">
        <v>17</v>
      </c>
      <c r="E18" s="43" t="s">
        <v>175</v>
      </c>
      <c r="F18" s="45">
        <v>737988</v>
      </c>
      <c r="G18" s="45">
        <v>413993.1</v>
      </c>
      <c r="H18" s="45">
        <v>413993.1</v>
      </c>
      <c r="I18" s="43">
        <v>31</v>
      </c>
    </row>
    <row r="19" spans="1:11" ht="60" x14ac:dyDescent="0.3">
      <c r="A19" s="1">
        <v>6</v>
      </c>
      <c r="B19" s="12" t="s">
        <v>35</v>
      </c>
      <c r="C19" s="12" t="s">
        <v>36</v>
      </c>
      <c r="D19" s="12" t="s">
        <v>17</v>
      </c>
      <c r="E19" s="12" t="s">
        <v>37</v>
      </c>
      <c r="F19" s="13">
        <v>736661.92</v>
      </c>
      <c r="G19" s="13">
        <v>503592.26</v>
      </c>
      <c r="H19" s="13">
        <v>503592.26</v>
      </c>
      <c r="I19" s="12">
        <v>30</v>
      </c>
      <c r="K19" s="17"/>
    </row>
    <row r="20" spans="1:11" ht="36" x14ac:dyDescent="0.3">
      <c r="A20" s="1">
        <v>7</v>
      </c>
      <c r="B20" s="43" t="s">
        <v>176</v>
      </c>
      <c r="C20" s="43" t="s">
        <v>177</v>
      </c>
      <c r="D20" s="44" t="s">
        <v>17</v>
      </c>
      <c r="E20" s="43" t="s">
        <v>178</v>
      </c>
      <c r="F20" s="45">
        <v>495717.51</v>
      </c>
      <c r="G20" s="45">
        <v>338538.8</v>
      </c>
      <c r="H20" s="45">
        <v>338538.8</v>
      </c>
      <c r="I20" s="43">
        <v>30</v>
      </c>
      <c r="K20" s="17"/>
    </row>
    <row r="21" spans="1:11" ht="48" x14ac:dyDescent="0.3">
      <c r="A21" s="1">
        <v>8</v>
      </c>
      <c r="B21" s="43" t="s">
        <v>179</v>
      </c>
      <c r="C21" s="43" t="s">
        <v>180</v>
      </c>
      <c r="D21" s="44" t="s">
        <v>17</v>
      </c>
      <c r="E21" s="43" t="s">
        <v>181</v>
      </c>
      <c r="F21" s="45">
        <v>912305.76</v>
      </c>
      <c r="G21" s="45">
        <v>504364.16</v>
      </c>
      <c r="H21" s="45">
        <v>504364.16</v>
      </c>
      <c r="I21" s="43">
        <v>30</v>
      </c>
      <c r="K21" s="17"/>
    </row>
    <row r="22" spans="1:11" ht="60" x14ac:dyDescent="0.3">
      <c r="A22" s="1">
        <v>9</v>
      </c>
      <c r="B22" s="12" t="s">
        <v>38</v>
      </c>
      <c r="C22" s="12" t="s">
        <v>39</v>
      </c>
      <c r="D22" s="12" t="s">
        <v>17</v>
      </c>
      <c r="E22" s="12" t="s">
        <v>40</v>
      </c>
      <c r="F22" s="13">
        <v>594950</v>
      </c>
      <c r="G22" s="13">
        <v>535455</v>
      </c>
      <c r="H22" s="13">
        <v>535455</v>
      </c>
      <c r="I22" s="12">
        <v>29</v>
      </c>
    </row>
    <row r="23" spans="1:11" ht="72" x14ac:dyDescent="0.3">
      <c r="A23" s="1">
        <v>10</v>
      </c>
      <c r="B23" s="12" t="s">
        <v>41</v>
      </c>
      <c r="C23" s="12" t="s">
        <v>42</v>
      </c>
      <c r="D23" s="12" t="s">
        <v>17</v>
      </c>
      <c r="E23" s="12" t="s">
        <v>43</v>
      </c>
      <c r="F23" s="13">
        <v>737616.68</v>
      </c>
      <c r="G23" s="13">
        <v>539720.5</v>
      </c>
      <c r="H23" s="13">
        <v>539720.5</v>
      </c>
      <c r="I23" s="12">
        <v>29</v>
      </c>
    </row>
    <row r="24" spans="1:11" ht="36" x14ac:dyDescent="0.3">
      <c r="A24" s="1">
        <v>11</v>
      </c>
      <c r="B24" s="12" t="s">
        <v>92</v>
      </c>
      <c r="C24" s="12" t="s">
        <v>94</v>
      </c>
      <c r="D24" s="12" t="s">
        <v>17</v>
      </c>
      <c r="E24" s="12" t="s">
        <v>93</v>
      </c>
      <c r="F24" s="13">
        <v>677153.03</v>
      </c>
      <c r="G24" s="13">
        <v>440424.73</v>
      </c>
      <c r="H24" s="13">
        <f>G24</f>
        <v>440424.73</v>
      </c>
      <c r="I24" s="12">
        <v>29</v>
      </c>
    </row>
    <row r="25" spans="1:11" ht="108" x14ac:dyDescent="0.3">
      <c r="A25" s="1">
        <v>12</v>
      </c>
      <c r="B25" s="43" t="s">
        <v>182</v>
      </c>
      <c r="C25" s="43" t="s">
        <v>183</v>
      </c>
      <c r="D25" s="44" t="s">
        <v>17</v>
      </c>
      <c r="E25" s="43" t="s">
        <v>184</v>
      </c>
      <c r="F25" s="45">
        <v>709199.01</v>
      </c>
      <c r="G25" s="45">
        <v>518923.56</v>
      </c>
      <c r="H25" s="45">
        <v>518923.56</v>
      </c>
      <c r="I25" s="43">
        <v>29</v>
      </c>
    </row>
    <row r="26" spans="1:11" ht="36" x14ac:dyDescent="0.3">
      <c r="A26" s="1">
        <v>13</v>
      </c>
      <c r="B26" s="12" t="s">
        <v>44</v>
      </c>
      <c r="C26" s="12" t="s">
        <v>45</v>
      </c>
      <c r="D26" s="12" t="s">
        <v>17</v>
      </c>
      <c r="E26" s="12" t="s">
        <v>46</v>
      </c>
      <c r="F26" s="13">
        <v>93962.77</v>
      </c>
      <c r="G26" s="13">
        <v>68212.990000000005</v>
      </c>
      <c r="H26" s="13">
        <v>68212.990000000005</v>
      </c>
      <c r="I26" s="12">
        <v>28</v>
      </c>
    </row>
    <row r="27" spans="1:11" ht="48" x14ac:dyDescent="0.3">
      <c r="A27" s="1">
        <v>14</v>
      </c>
      <c r="B27" s="12" t="s">
        <v>83</v>
      </c>
      <c r="C27" s="12" t="s">
        <v>85</v>
      </c>
      <c r="D27" s="12" t="s">
        <v>17</v>
      </c>
      <c r="E27" s="12" t="s">
        <v>84</v>
      </c>
      <c r="F27" s="13">
        <v>747963</v>
      </c>
      <c r="G27" s="13">
        <v>540000</v>
      </c>
      <c r="H27" s="13">
        <v>540000</v>
      </c>
      <c r="I27" s="12">
        <v>28</v>
      </c>
    </row>
    <row r="28" spans="1:11" ht="60" x14ac:dyDescent="0.3">
      <c r="A28" s="1">
        <v>15</v>
      </c>
      <c r="B28" s="12" t="s">
        <v>98</v>
      </c>
      <c r="C28" s="12" t="s">
        <v>99</v>
      </c>
      <c r="D28" s="12" t="s">
        <v>17</v>
      </c>
      <c r="E28" s="12" t="s">
        <v>100</v>
      </c>
      <c r="F28" s="19">
        <v>735972.36</v>
      </c>
      <c r="G28" s="19">
        <v>538516.80000000005</v>
      </c>
      <c r="H28" s="19">
        <v>538516.80000000005</v>
      </c>
      <c r="I28" s="27">
        <v>27</v>
      </c>
    </row>
    <row r="29" spans="1:11" ht="48" x14ac:dyDescent="0.3">
      <c r="A29" s="1">
        <v>16</v>
      </c>
      <c r="B29" s="12" t="s">
        <v>95</v>
      </c>
      <c r="C29" s="12" t="s">
        <v>97</v>
      </c>
      <c r="D29" s="12" t="s">
        <v>17</v>
      </c>
      <c r="E29" s="12" t="s">
        <v>96</v>
      </c>
      <c r="F29" s="13">
        <v>725638.28</v>
      </c>
      <c r="G29" s="13">
        <v>531305.63</v>
      </c>
      <c r="H29" s="13">
        <f>G29</f>
        <v>531305.63</v>
      </c>
      <c r="I29" s="12">
        <v>27</v>
      </c>
    </row>
    <row r="30" spans="1:11" ht="48" x14ac:dyDescent="0.3">
      <c r="A30" s="1">
        <v>17</v>
      </c>
      <c r="B30" s="43" t="s">
        <v>185</v>
      </c>
      <c r="C30" s="43" t="s">
        <v>186</v>
      </c>
      <c r="D30" s="44" t="s">
        <v>17</v>
      </c>
      <c r="E30" s="43" t="s">
        <v>187</v>
      </c>
      <c r="F30" s="45">
        <v>513217.32</v>
      </c>
      <c r="G30" s="45">
        <v>375524.87</v>
      </c>
      <c r="H30" s="45">
        <v>375524.87</v>
      </c>
      <c r="I30" s="43">
        <v>27</v>
      </c>
    </row>
    <row r="31" spans="1:11" ht="96" x14ac:dyDescent="0.3">
      <c r="A31" s="1">
        <v>18</v>
      </c>
      <c r="B31" s="12" t="s">
        <v>47</v>
      </c>
      <c r="C31" s="12" t="s">
        <v>48</v>
      </c>
      <c r="D31" s="12" t="s">
        <v>17</v>
      </c>
      <c r="E31" s="12" t="s">
        <v>49</v>
      </c>
      <c r="F31" s="13">
        <v>738912.61</v>
      </c>
      <c r="G31" s="13">
        <v>509940.03</v>
      </c>
      <c r="H31" s="13">
        <v>509940.03</v>
      </c>
      <c r="I31" s="12">
        <v>26</v>
      </c>
    </row>
    <row r="32" spans="1:11" ht="24" x14ac:dyDescent="0.3">
      <c r="A32" s="1">
        <v>19</v>
      </c>
      <c r="B32" s="12" t="s">
        <v>50</v>
      </c>
      <c r="C32" s="12" t="s">
        <v>51</v>
      </c>
      <c r="D32" s="12" t="s">
        <v>17</v>
      </c>
      <c r="E32" s="12" t="s">
        <v>52</v>
      </c>
      <c r="F32" s="13">
        <v>542501.72</v>
      </c>
      <c r="G32" s="13">
        <v>396908.32</v>
      </c>
      <c r="H32" s="13">
        <v>396908.32</v>
      </c>
      <c r="I32" s="12">
        <v>25</v>
      </c>
    </row>
    <row r="33" spans="1:9" ht="48" x14ac:dyDescent="0.3">
      <c r="A33" s="1">
        <v>20</v>
      </c>
      <c r="B33" s="12" t="s">
        <v>89</v>
      </c>
      <c r="C33" s="12" t="s">
        <v>91</v>
      </c>
      <c r="D33" s="12" t="s">
        <v>17</v>
      </c>
      <c r="E33" s="12" t="s">
        <v>90</v>
      </c>
      <c r="F33" s="13">
        <v>749459.91</v>
      </c>
      <c r="G33" s="13">
        <v>540000</v>
      </c>
      <c r="H33" s="13">
        <v>540000</v>
      </c>
      <c r="I33" s="12">
        <v>25</v>
      </c>
    </row>
    <row r="34" spans="1:9" ht="24" x14ac:dyDescent="0.3">
      <c r="A34" s="1">
        <v>21</v>
      </c>
      <c r="B34" s="12" t="s">
        <v>53</v>
      </c>
      <c r="C34" s="12" t="s">
        <v>54</v>
      </c>
      <c r="D34" s="12" t="s">
        <v>17</v>
      </c>
      <c r="E34" s="12" t="s">
        <v>55</v>
      </c>
      <c r="F34" s="13">
        <v>640316.78</v>
      </c>
      <c r="G34" s="13">
        <v>469534.23</v>
      </c>
      <c r="H34" s="13">
        <v>469534.23</v>
      </c>
      <c r="I34" s="12">
        <v>24</v>
      </c>
    </row>
    <row r="35" spans="1:9" ht="60" x14ac:dyDescent="0.3">
      <c r="A35" s="1">
        <v>22</v>
      </c>
      <c r="B35" s="12" t="s">
        <v>86</v>
      </c>
      <c r="C35" s="12" t="s">
        <v>88</v>
      </c>
      <c r="D35" s="12" t="s">
        <v>17</v>
      </c>
      <c r="E35" s="12" t="s">
        <v>87</v>
      </c>
      <c r="F35" s="13">
        <v>728895.54</v>
      </c>
      <c r="G35" s="13">
        <v>533338.19999999995</v>
      </c>
      <c r="H35" s="13">
        <f>G35</f>
        <v>533338.19999999995</v>
      </c>
      <c r="I35" s="12">
        <v>22</v>
      </c>
    </row>
    <row r="36" spans="1:9" ht="36" x14ac:dyDescent="0.3">
      <c r="A36" s="1">
        <v>23</v>
      </c>
      <c r="B36" s="12" t="s">
        <v>56</v>
      </c>
      <c r="C36" s="12" t="s">
        <v>57</v>
      </c>
      <c r="D36" s="12" t="s">
        <v>17</v>
      </c>
      <c r="E36" s="12" t="s">
        <v>58</v>
      </c>
      <c r="F36" s="13">
        <v>742082.37</v>
      </c>
      <c r="G36" s="13">
        <v>540000</v>
      </c>
      <c r="H36" s="13">
        <v>540000</v>
      </c>
      <c r="I36" s="12">
        <v>21</v>
      </c>
    </row>
    <row r="37" spans="1:9" ht="24" x14ac:dyDescent="0.3">
      <c r="A37" s="1">
        <v>24</v>
      </c>
      <c r="B37" s="47" t="s">
        <v>227</v>
      </c>
      <c r="C37" s="47" t="s">
        <v>228</v>
      </c>
      <c r="D37" s="47" t="s">
        <v>248</v>
      </c>
      <c r="E37" s="47" t="s">
        <v>229</v>
      </c>
      <c r="F37" s="46">
        <v>158948.15</v>
      </c>
      <c r="G37" s="46">
        <v>89166.04</v>
      </c>
      <c r="H37" s="46">
        <v>89166.04</v>
      </c>
      <c r="I37" s="47">
        <v>32</v>
      </c>
    </row>
    <row r="38" spans="1:9" ht="48" x14ac:dyDescent="0.3">
      <c r="A38" s="1">
        <v>25</v>
      </c>
      <c r="B38" s="47" t="s">
        <v>230</v>
      </c>
      <c r="C38" s="47" t="s">
        <v>231</v>
      </c>
      <c r="D38" s="47" t="s">
        <v>248</v>
      </c>
      <c r="E38" s="47" t="s">
        <v>232</v>
      </c>
      <c r="F38" s="46">
        <v>605856.61</v>
      </c>
      <c r="G38" s="46">
        <v>430747.05</v>
      </c>
      <c r="H38" s="46">
        <v>430747.05</v>
      </c>
      <c r="I38" s="47">
        <v>30</v>
      </c>
    </row>
    <row r="39" spans="1:9" ht="24" x14ac:dyDescent="0.3">
      <c r="A39" s="1">
        <v>26</v>
      </c>
      <c r="B39" s="47" t="s">
        <v>233</v>
      </c>
      <c r="C39" s="47" t="s">
        <v>234</v>
      </c>
      <c r="D39" s="47" t="s">
        <v>248</v>
      </c>
      <c r="E39" s="47" t="s">
        <v>235</v>
      </c>
      <c r="F39" s="46">
        <v>591113.67000000004</v>
      </c>
      <c r="G39" s="46">
        <v>432926.1</v>
      </c>
      <c r="H39" s="46">
        <v>432926.1</v>
      </c>
      <c r="I39" s="47">
        <v>30</v>
      </c>
    </row>
    <row r="40" spans="1:9" ht="48" x14ac:dyDescent="0.3">
      <c r="A40" s="1">
        <v>27</v>
      </c>
      <c r="B40" s="47" t="s">
        <v>236</v>
      </c>
      <c r="C40" s="47" t="s">
        <v>237</v>
      </c>
      <c r="D40" s="47" t="s">
        <v>248</v>
      </c>
      <c r="E40" s="47" t="s">
        <v>238</v>
      </c>
      <c r="F40" s="46">
        <v>641075.11</v>
      </c>
      <c r="G40" s="46">
        <v>469079.71</v>
      </c>
      <c r="H40" s="46">
        <v>469079.71</v>
      </c>
      <c r="I40" s="47">
        <v>27</v>
      </c>
    </row>
    <row r="41" spans="1:9" ht="36" x14ac:dyDescent="0.3">
      <c r="A41" s="1">
        <v>28</v>
      </c>
      <c r="B41" s="47" t="s">
        <v>239</v>
      </c>
      <c r="C41" s="47" t="s">
        <v>240</v>
      </c>
      <c r="D41" s="47" t="s">
        <v>248</v>
      </c>
      <c r="E41" s="47" t="s">
        <v>241</v>
      </c>
      <c r="F41" s="46">
        <v>717364.42</v>
      </c>
      <c r="G41" s="46">
        <v>524609.12</v>
      </c>
      <c r="H41" s="46">
        <v>524609.12</v>
      </c>
      <c r="I41" s="47">
        <v>26</v>
      </c>
    </row>
    <row r="42" spans="1:9" ht="36" x14ac:dyDescent="0.3">
      <c r="A42" s="1">
        <v>29</v>
      </c>
      <c r="B42" s="47" t="s">
        <v>242</v>
      </c>
      <c r="C42" s="47" t="s">
        <v>243</v>
      </c>
      <c r="D42" s="47" t="s">
        <v>248</v>
      </c>
      <c r="E42" s="47" t="s">
        <v>244</v>
      </c>
      <c r="F42" s="46">
        <v>197867.01</v>
      </c>
      <c r="G42" s="46">
        <v>144780.75</v>
      </c>
      <c r="H42" s="46">
        <v>144780.75</v>
      </c>
      <c r="I42" s="47">
        <v>26</v>
      </c>
    </row>
    <row r="43" spans="1:9" ht="36" x14ac:dyDescent="0.3">
      <c r="A43" s="1">
        <v>30</v>
      </c>
      <c r="B43" s="47" t="s">
        <v>245</v>
      </c>
      <c r="C43" s="47" t="s">
        <v>246</v>
      </c>
      <c r="D43" s="47" t="s">
        <v>248</v>
      </c>
      <c r="E43" s="47" t="s">
        <v>247</v>
      </c>
      <c r="F43" s="46">
        <v>485091.09</v>
      </c>
      <c r="G43" s="46">
        <v>354944.7</v>
      </c>
      <c r="H43" s="46">
        <v>354944.7</v>
      </c>
      <c r="I43" s="47">
        <v>26</v>
      </c>
    </row>
    <row r="44" spans="1:9" ht="24" x14ac:dyDescent="0.3">
      <c r="A44" s="1">
        <v>31</v>
      </c>
      <c r="B44" s="49" t="s">
        <v>273</v>
      </c>
      <c r="C44" s="50" t="s">
        <v>274</v>
      </c>
      <c r="D44" s="1" t="s">
        <v>18</v>
      </c>
      <c r="E44" s="1" t="s">
        <v>275</v>
      </c>
      <c r="F44" s="11">
        <v>727825.47</v>
      </c>
      <c r="G44" s="11">
        <v>532555.22</v>
      </c>
      <c r="H44" s="11">
        <v>532555.22</v>
      </c>
      <c r="I44" s="1">
        <v>31</v>
      </c>
    </row>
    <row r="45" spans="1:9" ht="48" x14ac:dyDescent="0.3">
      <c r="A45" s="1">
        <v>32</v>
      </c>
      <c r="B45" s="49" t="s">
        <v>276</v>
      </c>
      <c r="C45" s="50" t="s">
        <v>277</v>
      </c>
      <c r="D45" s="1" t="s">
        <v>18</v>
      </c>
      <c r="E45" s="1" t="s">
        <v>278</v>
      </c>
      <c r="F45" s="11">
        <v>562858.6</v>
      </c>
      <c r="G45" s="11">
        <v>412218</v>
      </c>
      <c r="H45" s="11">
        <v>412218</v>
      </c>
      <c r="I45" s="1">
        <v>30</v>
      </c>
    </row>
    <row r="46" spans="1:9" ht="36" x14ac:dyDescent="0.3">
      <c r="A46" s="1">
        <v>33</v>
      </c>
      <c r="B46" s="49" t="s">
        <v>279</v>
      </c>
      <c r="C46" s="50" t="s">
        <v>280</v>
      </c>
      <c r="D46" s="1" t="s">
        <v>18</v>
      </c>
      <c r="E46" s="1" t="s">
        <v>281</v>
      </c>
      <c r="F46" s="11">
        <v>538258.6</v>
      </c>
      <c r="G46" s="11">
        <v>394218</v>
      </c>
      <c r="H46" s="11">
        <v>394218</v>
      </c>
      <c r="I46" s="1">
        <v>30</v>
      </c>
    </row>
    <row r="47" spans="1:9" ht="60" x14ac:dyDescent="0.3">
      <c r="A47" s="1">
        <v>34</v>
      </c>
      <c r="B47" s="49" t="s">
        <v>282</v>
      </c>
      <c r="C47" s="50" t="s">
        <v>283</v>
      </c>
      <c r="D47" s="1" t="s">
        <v>18</v>
      </c>
      <c r="E47" s="1" t="s">
        <v>284</v>
      </c>
      <c r="F47" s="11">
        <v>381836</v>
      </c>
      <c r="G47" s="11">
        <v>229721.9</v>
      </c>
      <c r="H47" s="11">
        <v>229721.9</v>
      </c>
      <c r="I47" s="1">
        <v>29</v>
      </c>
    </row>
    <row r="48" spans="1:9" ht="72" x14ac:dyDescent="0.3">
      <c r="A48" s="1">
        <v>35</v>
      </c>
      <c r="B48" s="49" t="s">
        <v>285</v>
      </c>
      <c r="C48" s="50" t="s">
        <v>286</v>
      </c>
      <c r="D48" s="1" t="s">
        <v>18</v>
      </c>
      <c r="E48" s="1" t="s">
        <v>287</v>
      </c>
      <c r="F48" s="11">
        <v>732775</v>
      </c>
      <c r="G48" s="11">
        <v>501060</v>
      </c>
      <c r="H48" s="11">
        <v>501060</v>
      </c>
      <c r="I48" s="1">
        <v>28</v>
      </c>
    </row>
    <row r="49" spans="1:9" ht="36" x14ac:dyDescent="0.3">
      <c r="A49" s="1">
        <v>36</v>
      </c>
      <c r="B49" s="37" t="s">
        <v>140</v>
      </c>
      <c r="C49" s="38" t="s">
        <v>141</v>
      </c>
      <c r="D49" s="37" t="s">
        <v>18</v>
      </c>
      <c r="E49" s="38" t="s">
        <v>142</v>
      </c>
      <c r="F49" s="39">
        <v>410998.53</v>
      </c>
      <c r="G49" s="39">
        <v>317418.78999999998</v>
      </c>
      <c r="H49" s="39">
        <v>317418.78999999998</v>
      </c>
      <c r="I49" s="12">
        <v>28</v>
      </c>
    </row>
    <row r="50" spans="1:9" ht="48" x14ac:dyDescent="0.3">
      <c r="A50" s="1">
        <v>37</v>
      </c>
      <c r="B50" s="49" t="s">
        <v>288</v>
      </c>
      <c r="C50" s="50" t="s">
        <v>289</v>
      </c>
      <c r="D50" s="1" t="s">
        <v>18</v>
      </c>
      <c r="E50" s="1" t="s">
        <v>290</v>
      </c>
      <c r="F50" s="11">
        <v>392400</v>
      </c>
      <c r="G50" s="11">
        <v>309996</v>
      </c>
      <c r="H50" s="11">
        <v>309996</v>
      </c>
      <c r="I50" s="1">
        <v>27</v>
      </c>
    </row>
    <row r="51" spans="1:9" ht="48" x14ac:dyDescent="0.3">
      <c r="A51" s="1">
        <v>38</v>
      </c>
      <c r="B51" s="49" t="s">
        <v>291</v>
      </c>
      <c r="C51" s="50" t="s">
        <v>292</v>
      </c>
      <c r="D51" s="1" t="s">
        <v>18</v>
      </c>
      <c r="E51" s="1" t="s">
        <v>293</v>
      </c>
      <c r="F51" s="11">
        <v>219426.59</v>
      </c>
      <c r="G51" s="11">
        <v>140932.44</v>
      </c>
      <c r="H51" s="11">
        <v>140932.44</v>
      </c>
      <c r="I51" s="1">
        <v>27</v>
      </c>
    </row>
    <row r="52" spans="1:9" ht="96" x14ac:dyDescent="0.3">
      <c r="A52" s="1">
        <v>39</v>
      </c>
      <c r="B52" s="49" t="s">
        <v>294</v>
      </c>
      <c r="C52" s="50" t="s">
        <v>295</v>
      </c>
      <c r="D52" s="1" t="s">
        <v>18</v>
      </c>
      <c r="E52" s="1" t="s">
        <v>296</v>
      </c>
      <c r="F52" s="11">
        <v>430555.09</v>
      </c>
      <c r="G52" s="11">
        <v>315041.55</v>
      </c>
      <c r="H52" s="11">
        <v>315041.55</v>
      </c>
      <c r="I52" s="1">
        <v>27</v>
      </c>
    </row>
    <row r="53" spans="1:9" ht="48" x14ac:dyDescent="0.3">
      <c r="A53" s="1">
        <v>40</v>
      </c>
      <c r="B53" s="49" t="s">
        <v>297</v>
      </c>
      <c r="C53" s="50" t="s">
        <v>298</v>
      </c>
      <c r="D53" s="1" t="s">
        <v>18</v>
      </c>
      <c r="E53" s="18" t="s">
        <v>299</v>
      </c>
      <c r="F53" s="52">
        <v>736071.99</v>
      </c>
      <c r="G53" s="52">
        <v>538589.25</v>
      </c>
      <c r="H53" s="52">
        <v>538589.25</v>
      </c>
      <c r="I53" s="51">
        <v>27</v>
      </c>
    </row>
    <row r="54" spans="1:9" ht="48" x14ac:dyDescent="0.3">
      <c r="A54" s="1">
        <v>41</v>
      </c>
      <c r="B54" s="49" t="s">
        <v>300</v>
      </c>
      <c r="C54" s="50" t="s">
        <v>301</v>
      </c>
      <c r="D54" s="1" t="s">
        <v>18</v>
      </c>
      <c r="E54" s="18" t="s">
        <v>302</v>
      </c>
      <c r="F54" s="52">
        <v>781973.91</v>
      </c>
      <c r="G54" s="52">
        <v>540000</v>
      </c>
      <c r="H54" s="52">
        <v>540000</v>
      </c>
      <c r="I54" s="51">
        <v>27</v>
      </c>
    </row>
    <row r="55" spans="1:9" ht="36" x14ac:dyDescent="0.3">
      <c r="A55" s="1">
        <v>42</v>
      </c>
      <c r="B55" s="49" t="s">
        <v>303</v>
      </c>
      <c r="C55" s="50" t="s">
        <v>304</v>
      </c>
      <c r="D55" s="1" t="s">
        <v>18</v>
      </c>
      <c r="E55" s="18" t="s">
        <v>305</v>
      </c>
      <c r="F55" s="52">
        <v>356296.56</v>
      </c>
      <c r="G55" s="52">
        <v>260704.8</v>
      </c>
      <c r="H55" s="52">
        <v>260704.8</v>
      </c>
      <c r="I55" s="51">
        <v>25</v>
      </c>
    </row>
    <row r="56" spans="1:9" ht="19.5" customHeight="1" x14ac:dyDescent="0.3">
      <c r="A56" s="54" t="s">
        <v>19</v>
      </c>
      <c r="B56" s="54"/>
      <c r="C56" s="54"/>
      <c r="D56" s="54"/>
      <c r="E56" s="54"/>
      <c r="F56" s="14">
        <f>SUM(F14:F55)</f>
        <v>24901282.25</v>
      </c>
      <c r="G56" s="14">
        <f>SUM(G14:G55)</f>
        <v>17519788.039999999</v>
      </c>
      <c r="H56" s="14">
        <f>SUM(H14:H55)</f>
        <v>17519788.039999999</v>
      </c>
      <c r="I56" s="8"/>
    </row>
    <row r="57" spans="1:9" x14ac:dyDescent="0.3">
      <c r="A57" s="57"/>
      <c r="B57" s="57"/>
      <c r="C57" s="57"/>
      <c r="D57" s="57"/>
      <c r="E57" s="57"/>
      <c r="F57" s="57"/>
      <c r="G57" s="57"/>
      <c r="H57" s="57"/>
      <c r="I57" s="57"/>
    </row>
    <row r="58" spans="1:9" ht="27.75" customHeight="1" x14ac:dyDescent="0.3">
      <c r="A58" s="58" t="s">
        <v>20</v>
      </c>
      <c r="B58" s="58"/>
      <c r="C58" s="58"/>
      <c r="D58" s="58"/>
      <c r="E58" s="58"/>
      <c r="F58" s="58"/>
      <c r="G58" s="58"/>
      <c r="H58" s="58"/>
      <c r="I58" s="58"/>
    </row>
    <row r="59" spans="1:9" ht="32.25" customHeight="1" x14ac:dyDescent="0.3">
      <c r="A59" s="56" t="s">
        <v>7</v>
      </c>
      <c r="B59" s="56" t="s">
        <v>8</v>
      </c>
      <c r="C59" s="56" t="s">
        <v>9</v>
      </c>
      <c r="D59" s="56" t="s">
        <v>10</v>
      </c>
      <c r="E59" s="56" t="s">
        <v>11</v>
      </c>
      <c r="F59" s="1" t="s">
        <v>12</v>
      </c>
      <c r="G59" s="1" t="s">
        <v>13</v>
      </c>
      <c r="H59" s="1" t="s">
        <v>14</v>
      </c>
      <c r="I59" s="56" t="s">
        <v>15</v>
      </c>
    </row>
    <row r="60" spans="1:9" ht="15" customHeight="1" x14ac:dyDescent="0.3">
      <c r="A60" s="56"/>
      <c r="B60" s="56"/>
      <c r="C60" s="56"/>
      <c r="D60" s="56"/>
      <c r="E60" s="56"/>
      <c r="F60" s="1" t="s">
        <v>16</v>
      </c>
      <c r="G60" s="1" t="s">
        <v>16</v>
      </c>
      <c r="H60" s="1" t="s">
        <v>16</v>
      </c>
      <c r="I60" s="56"/>
    </row>
    <row r="61" spans="1:9" x14ac:dyDescent="0.3">
      <c r="A61" s="1"/>
      <c r="B61" s="5"/>
      <c r="C61" s="5"/>
      <c r="D61" s="5"/>
      <c r="E61" s="5"/>
      <c r="F61" s="6"/>
      <c r="G61" s="6"/>
      <c r="H61" s="6"/>
      <c r="I61" s="5"/>
    </row>
    <row r="62" spans="1:9" ht="19.5" customHeight="1" x14ac:dyDescent="0.3">
      <c r="A62" s="54" t="s">
        <v>19</v>
      </c>
      <c r="B62" s="54"/>
      <c r="C62" s="54"/>
      <c r="D62" s="54"/>
      <c r="E62" s="54"/>
      <c r="F62" s="7"/>
      <c r="G62" s="7"/>
      <c r="H62" s="7"/>
      <c r="I62" s="8"/>
    </row>
    <row r="63" spans="1:9" x14ac:dyDescent="0.3">
      <c r="A63" s="9"/>
      <c r="B63" s="9"/>
      <c r="C63" s="26"/>
      <c r="D63" s="9"/>
      <c r="E63" s="9"/>
      <c r="F63" s="9"/>
      <c r="G63" s="9"/>
      <c r="H63" s="9"/>
      <c r="I63" s="9"/>
    </row>
    <row r="65" spans="1:13" ht="34.5" customHeight="1" x14ac:dyDescent="0.3">
      <c r="A65" s="55" t="s">
        <v>21</v>
      </c>
      <c r="B65" s="55"/>
      <c r="C65" s="55"/>
      <c r="D65" s="55"/>
      <c r="E65" s="55"/>
      <c r="F65" s="55"/>
      <c r="G65" s="55"/>
      <c r="H65" s="55"/>
      <c r="I65" s="55"/>
    </row>
    <row r="67" spans="1:13" ht="24" customHeight="1" x14ac:dyDescent="0.3">
      <c r="A67" s="56" t="s">
        <v>7</v>
      </c>
      <c r="B67" s="56" t="s">
        <v>8</v>
      </c>
      <c r="C67" s="56" t="s">
        <v>9</v>
      </c>
      <c r="D67" s="56" t="s">
        <v>10</v>
      </c>
      <c r="E67" s="56" t="s">
        <v>11</v>
      </c>
      <c r="F67" s="1" t="s">
        <v>12</v>
      </c>
      <c r="G67" s="1" t="s">
        <v>13</v>
      </c>
      <c r="H67" s="1" t="s">
        <v>14</v>
      </c>
      <c r="I67" s="56" t="s">
        <v>15</v>
      </c>
      <c r="J67" s="16"/>
      <c r="K67" s="16"/>
      <c r="L67" s="16"/>
      <c r="M67" s="16"/>
    </row>
    <row r="68" spans="1:13" x14ac:dyDescent="0.3">
      <c r="A68" s="56"/>
      <c r="B68" s="56"/>
      <c r="C68" s="56"/>
      <c r="D68" s="56"/>
      <c r="E68" s="56"/>
      <c r="F68" s="1" t="s">
        <v>16</v>
      </c>
      <c r="G68" s="1" t="s">
        <v>16</v>
      </c>
      <c r="H68" s="1" t="s">
        <v>16</v>
      </c>
      <c r="I68" s="56"/>
    </row>
    <row r="69" spans="1:13" ht="60" x14ac:dyDescent="0.3">
      <c r="A69" s="1">
        <v>1</v>
      </c>
      <c r="B69" s="43" t="s">
        <v>188</v>
      </c>
      <c r="C69" s="43" t="s">
        <v>189</v>
      </c>
      <c r="D69" s="44" t="s">
        <v>17</v>
      </c>
      <c r="E69" s="43" t="s">
        <v>190</v>
      </c>
      <c r="F69" s="45">
        <v>390289.22</v>
      </c>
      <c r="G69" s="45">
        <v>221798.87</v>
      </c>
      <c r="H69" s="45">
        <v>0</v>
      </c>
      <c r="I69" s="43">
        <v>29</v>
      </c>
    </row>
    <row r="70" spans="1:13" ht="36" x14ac:dyDescent="0.3">
      <c r="A70" s="1">
        <v>2</v>
      </c>
      <c r="B70" s="43" t="s">
        <v>191</v>
      </c>
      <c r="C70" s="43" t="s">
        <v>192</v>
      </c>
      <c r="D70" s="44" t="s">
        <v>17</v>
      </c>
      <c r="E70" s="43" t="s">
        <v>193</v>
      </c>
      <c r="F70" s="45">
        <v>410259.78</v>
      </c>
      <c r="G70" s="45">
        <v>301504.37</v>
      </c>
      <c r="H70" s="45">
        <v>0</v>
      </c>
      <c r="I70" s="43">
        <v>28</v>
      </c>
    </row>
    <row r="71" spans="1:13" ht="48" x14ac:dyDescent="0.3">
      <c r="A71" s="1">
        <v>3</v>
      </c>
      <c r="B71" s="43" t="s">
        <v>194</v>
      </c>
      <c r="C71" s="43" t="s">
        <v>195</v>
      </c>
      <c r="D71" s="44" t="s">
        <v>17</v>
      </c>
      <c r="E71" s="43" t="s">
        <v>196</v>
      </c>
      <c r="F71" s="45">
        <v>723572.14</v>
      </c>
      <c r="G71" s="45">
        <v>529442.94999999995</v>
      </c>
      <c r="H71" s="45">
        <v>0</v>
      </c>
      <c r="I71" s="43">
        <v>26</v>
      </c>
    </row>
    <row r="72" spans="1:13" ht="60" x14ac:dyDescent="0.3">
      <c r="A72" s="1">
        <v>4</v>
      </c>
      <c r="B72" s="12" t="s">
        <v>59</v>
      </c>
      <c r="C72" s="12" t="s">
        <v>60</v>
      </c>
      <c r="D72" s="12" t="s">
        <v>17</v>
      </c>
      <c r="E72" s="12" t="s">
        <v>61</v>
      </c>
      <c r="F72" s="13">
        <v>738000</v>
      </c>
      <c r="G72" s="13">
        <v>509940</v>
      </c>
      <c r="H72" s="13">
        <v>0</v>
      </c>
      <c r="I72" s="27">
        <v>26</v>
      </c>
      <c r="L72" s="21"/>
    </row>
    <row r="73" spans="1:13" ht="48" x14ac:dyDescent="0.3">
      <c r="A73" s="1">
        <v>5</v>
      </c>
      <c r="B73" s="12" t="s">
        <v>62</v>
      </c>
      <c r="C73" s="12" t="s">
        <v>63</v>
      </c>
      <c r="D73" s="12" t="s">
        <v>17</v>
      </c>
      <c r="E73" s="12" t="s">
        <v>64</v>
      </c>
      <c r="F73" s="13">
        <v>227512.33</v>
      </c>
      <c r="G73" s="13">
        <v>166472.24</v>
      </c>
      <c r="H73" s="13">
        <v>0</v>
      </c>
      <c r="I73" s="27">
        <v>23</v>
      </c>
    </row>
    <row r="74" spans="1:13" ht="24" x14ac:dyDescent="0.3">
      <c r="A74" s="1">
        <v>6</v>
      </c>
      <c r="B74" s="43" t="s">
        <v>197</v>
      </c>
      <c r="C74" s="43" t="s">
        <v>198</v>
      </c>
      <c r="D74" s="44" t="s">
        <v>17</v>
      </c>
      <c r="E74" s="43" t="s">
        <v>199</v>
      </c>
      <c r="F74" s="45">
        <v>724707.89</v>
      </c>
      <c r="G74" s="45">
        <v>539289</v>
      </c>
      <c r="H74" s="45">
        <v>0</v>
      </c>
      <c r="I74" s="43">
        <v>22</v>
      </c>
    </row>
    <row r="75" spans="1:13" ht="48" x14ac:dyDescent="0.3">
      <c r="A75" s="1">
        <v>7</v>
      </c>
      <c r="B75" s="12" t="s">
        <v>65</v>
      </c>
      <c r="C75" s="12" t="s">
        <v>66</v>
      </c>
      <c r="D75" s="12" t="s">
        <v>17</v>
      </c>
      <c r="E75" s="12" t="s">
        <v>67</v>
      </c>
      <c r="F75" s="13">
        <v>725271.38</v>
      </c>
      <c r="G75" s="13">
        <v>530686.35</v>
      </c>
      <c r="H75" s="13">
        <v>0</v>
      </c>
      <c r="I75" s="27">
        <v>20</v>
      </c>
    </row>
    <row r="76" spans="1:13" x14ac:dyDescent="0.3">
      <c r="A76" s="1">
        <v>8</v>
      </c>
      <c r="B76" s="12" t="s">
        <v>101</v>
      </c>
      <c r="C76" s="12" t="s">
        <v>102</v>
      </c>
      <c r="D76" s="12" t="s">
        <v>17</v>
      </c>
      <c r="E76" s="12" t="s">
        <v>103</v>
      </c>
      <c r="F76" s="13">
        <v>719864.24</v>
      </c>
      <c r="G76" s="13">
        <v>533816.44999999995</v>
      </c>
      <c r="H76" s="13">
        <v>0</v>
      </c>
      <c r="I76" s="27">
        <v>20</v>
      </c>
    </row>
    <row r="77" spans="1:13" ht="48" x14ac:dyDescent="0.3">
      <c r="A77" s="1">
        <v>9</v>
      </c>
      <c r="B77" s="12" t="s">
        <v>68</v>
      </c>
      <c r="C77" s="12" t="s">
        <v>69</v>
      </c>
      <c r="D77" s="12" t="s">
        <v>17</v>
      </c>
      <c r="E77" s="12" t="s">
        <v>70</v>
      </c>
      <c r="F77" s="13">
        <v>347590.62</v>
      </c>
      <c r="G77" s="13">
        <v>237378.96</v>
      </c>
      <c r="H77" s="13">
        <v>0</v>
      </c>
      <c r="I77" s="27">
        <v>19</v>
      </c>
    </row>
    <row r="78" spans="1:13" ht="36" x14ac:dyDescent="0.3">
      <c r="A78" s="1">
        <v>10</v>
      </c>
      <c r="B78" s="43" t="s">
        <v>200</v>
      </c>
      <c r="C78" s="43" t="s">
        <v>201</v>
      </c>
      <c r="D78" s="12" t="s">
        <v>17</v>
      </c>
      <c r="E78" s="43" t="s">
        <v>202</v>
      </c>
      <c r="F78" s="45">
        <v>737980.32</v>
      </c>
      <c r="G78" s="45">
        <v>416988.88</v>
      </c>
      <c r="H78" s="45">
        <v>0</v>
      </c>
      <c r="I78" s="43">
        <v>19</v>
      </c>
    </row>
    <row r="79" spans="1:13" ht="72" x14ac:dyDescent="0.3">
      <c r="A79" s="1">
        <v>11</v>
      </c>
      <c r="B79" s="43" t="s">
        <v>203</v>
      </c>
      <c r="C79" s="43" t="s">
        <v>204</v>
      </c>
      <c r="D79" s="12" t="s">
        <v>17</v>
      </c>
      <c r="E79" s="43" t="s">
        <v>205</v>
      </c>
      <c r="F79" s="45">
        <v>730374</v>
      </c>
      <c r="G79" s="45">
        <v>534420</v>
      </c>
      <c r="H79" s="45">
        <v>0</v>
      </c>
      <c r="I79" s="43">
        <v>18</v>
      </c>
    </row>
    <row r="80" spans="1:13" ht="36" x14ac:dyDescent="0.3">
      <c r="A80" s="1">
        <v>12</v>
      </c>
      <c r="B80" s="43" t="s">
        <v>206</v>
      </c>
      <c r="C80" s="43" t="s">
        <v>207</v>
      </c>
      <c r="D80" s="12" t="s">
        <v>17</v>
      </c>
      <c r="E80" s="43" t="s">
        <v>208</v>
      </c>
      <c r="F80" s="45">
        <v>412189</v>
      </c>
      <c r="G80" s="45">
        <v>301603.5</v>
      </c>
      <c r="H80" s="45">
        <v>0</v>
      </c>
      <c r="I80" s="43">
        <v>18</v>
      </c>
    </row>
    <row r="81" spans="1:9" ht="48" x14ac:dyDescent="0.3">
      <c r="A81" s="1">
        <v>13</v>
      </c>
      <c r="B81" s="43" t="s">
        <v>209</v>
      </c>
      <c r="C81" s="43" t="s">
        <v>210</v>
      </c>
      <c r="D81" s="12" t="s">
        <v>17</v>
      </c>
      <c r="E81" s="43" t="s">
        <v>211</v>
      </c>
      <c r="F81" s="45">
        <v>570464.34</v>
      </c>
      <c r="G81" s="45">
        <v>441503.1</v>
      </c>
      <c r="H81" s="45">
        <v>0</v>
      </c>
      <c r="I81" s="43">
        <v>18</v>
      </c>
    </row>
    <row r="82" spans="1:9" ht="36" x14ac:dyDescent="0.3">
      <c r="A82" s="1">
        <v>14</v>
      </c>
      <c r="B82" s="12" t="s">
        <v>71</v>
      </c>
      <c r="C82" s="12" t="s">
        <v>72</v>
      </c>
      <c r="D82" s="12" t="s">
        <v>17</v>
      </c>
      <c r="E82" s="12" t="s">
        <v>73</v>
      </c>
      <c r="F82" s="13">
        <v>727035.78</v>
      </c>
      <c r="G82" s="13">
        <v>413701.09</v>
      </c>
      <c r="H82" s="13">
        <v>0</v>
      </c>
      <c r="I82" s="27">
        <v>18</v>
      </c>
    </row>
    <row r="83" spans="1:9" ht="36" x14ac:dyDescent="0.3">
      <c r="A83" s="1">
        <v>15</v>
      </c>
      <c r="B83" s="12" t="s">
        <v>104</v>
      </c>
      <c r="C83" s="12" t="s">
        <v>105</v>
      </c>
      <c r="D83" s="12" t="s">
        <v>17</v>
      </c>
      <c r="E83" s="12" t="s">
        <v>106</v>
      </c>
      <c r="F83" s="19">
        <v>738509.84</v>
      </c>
      <c r="G83" s="19">
        <v>479399.96</v>
      </c>
      <c r="H83" s="13">
        <v>0</v>
      </c>
      <c r="I83" s="27">
        <v>18</v>
      </c>
    </row>
    <row r="84" spans="1:9" ht="48" x14ac:dyDescent="0.3">
      <c r="A84" s="1">
        <v>16</v>
      </c>
      <c r="B84" s="1" t="s">
        <v>321</v>
      </c>
      <c r="C84" s="1" t="s">
        <v>322</v>
      </c>
      <c r="D84" s="1" t="s">
        <v>17</v>
      </c>
      <c r="E84" s="1" t="s">
        <v>323</v>
      </c>
      <c r="F84" s="53">
        <v>721595.49</v>
      </c>
      <c r="G84" s="53">
        <v>364217</v>
      </c>
      <c r="H84" s="53">
        <v>0</v>
      </c>
      <c r="I84" s="20">
        <v>18</v>
      </c>
    </row>
    <row r="85" spans="1:9" ht="36" x14ac:dyDescent="0.3">
      <c r="A85" s="1">
        <v>17</v>
      </c>
      <c r="B85" s="12" t="s">
        <v>107</v>
      </c>
      <c r="C85" s="12" t="s">
        <v>108</v>
      </c>
      <c r="D85" s="12" t="s">
        <v>17</v>
      </c>
      <c r="E85" s="12" t="s">
        <v>109</v>
      </c>
      <c r="F85" s="19">
        <v>218181.92</v>
      </c>
      <c r="G85" s="19">
        <v>155962.68</v>
      </c>
      <c r="H85" s="13">
        <v>0</v>
      </c>
      <c r="I85" s="27">
        <v>17</v>
      </c>
    </row>
    <row r="86" spans="1:9" ht="36" x14ac:dyDescent="0.3">
      <c r="A86" s="1">
        <v>18</v>
      </c>
      <c r="B86" s="12" t="s">
        <v>110</v>
      </c>
      <c r="C86" s="12" t="s">
        <v>111</v>
      </c>
      <c r="D86" s="12" t="s">
        <v>17</v>
      </c>
      <c r="E86" s="12" t="s">
        <v>112</v>
      </c>
      <c r="F86" s="19">
        <v>733572</v>
      </c>
      <c r="G86" s="19">
        <v>500976</v>
      </c>
      <c r="H86" s="13">
        <v>0</v>
      </c>
      <c r="I86" s="27">
        <v>17</v>
      </c>
    </row>
    <row r="87" spans="1:9" ht="60" x14ac:dyDescent="0.3">
      <c r="A87" s="1">
        <v>19</v>
      </c>
      <c r="B87" s="47" t="s">
        <v>252</v>
      </c>
      <c r="C87" s="47" t="s">
        <v>253</v>
      </c>
      <c r="D87" s="47" t="s">
        <v>17</v>
      </c>
      <c r="E87" s="47" t="s">
        <v>254</v>
      </c>
      <c r="F87" s="46">
        <v>737758.8</v>
      </c>
      <c r="G87" s="46">
        <v>539823.96</v>
      </c>
      <c r="H87" s="46">
        <v>0</v>
      </c>
      <c r="I87" s="47">
        <v>17</v>
      </c>
    </row>
    <row r="88" spans="1:9" ht="36" x14ac:dyDescent="0.3">
      <c r="A88" s="1">
        <v>20</v>
      </c>
      <c r="B88" s="12" t="s">
        <v>113</v>
      </c>
      <c r="C88" s="12" t="s">
        <v>114</v>
      </c>
      <c r="D88" s="12" t="s">
        <v>17</v>
      </c>
      <c r="E88" s="12" t="s">
        <v>115</v>
      </c>
      <c r="F88" s="19">
        <v>737270.61</v>
      </c>
      <c r="G88" s="19">
        <v>443561.18</v>
      </c>
      <c r="H88" s="13">
        <v>0</v>
      </c>
      <c r="I88" s="27">
        <v>16</v>
      </c>
    </row>
    <row r="89" spans="1:9" ht="72" x14ac:dyDescent="0.3">
      <c r="A89" s="1">
        <v>21</v>
      </c>
      <c r="B89" s="12" t="s">
        <v>116</v>
      </c>
      <c r="C89" s="12" t="s">
        <v>118</v>
      </c>
      <c r="D89" s="12" t="s">
        <v>17</v>
      </c>
      <c r="E89" s="12" t="s">
        <v>117</v>
      </c>
      <c r="F89" s="19">
        <v>738000</v>
      </c>
      <c r="G89" s="19">
        <v>540000</v>
      </c>
      <c r="H89" s="13">
        <v>0</v>
      </c>
      <c r="I89" s="27">
        <v>16</v>
      </c>
    </row>
    <row r="90" spans="1:9" ht="108" x14ac:dyDescent="0.3">
      <c r="A90" s="1">
        <v>22</v>
      </c>
      <c r="B90" s="43" t="s">
        <v>212</v>
      </c>
      <c r="C90" s="43" t="s">
        <v>213</v>
      </c>
      <c r="D90" s="12" t="s">
        <v>17</v>
      </c>
      <c r="E90" s="43" t="s">
        <v>214</v>
      </c>
      <c r="F90" s="45">
        <v>655339.13</v>
      </c>
      <c r="G90" s="45">
        <v>480276.6</v>
      </c>
      <c r="H90" s="45">
        <v>0</v>
      </c>
      <c r="I90" s="43">
        <v>16</v>
      </c>
    </row>
    <row r="91" spans="1:9" ht="36" x14ac:dyDescent="0.3">
      <c r="A91" s="1">
        <v>23</v>
      </c>
      <c r="B91" s="43" t="s">
        <v>215</v>
      </c>
      <c r="C91" s="43" t="s">
        <v>216</v>
      </c>
      <c r="D91" s="12" t="s">
        <v>17</v>
      </c>
      <c r="E91" s="43" t="s">
        <v>217</v>
      </c>
      <c r="F91" s="45">
        <v>531033</v>
      </c>
      <c r="G91" s="45">
        <v>362656.56</v>
      </c>
      <c r="H91" s="45">
        <v>0</v>
      </c>
      <c r="I91" s="43">
        <v>16</v>
      </c>
    </row>
    <row r="92" spans="1:9" ht="36" x14ac:dyDescent="0.3">
      <c r="A92" s="1">
        <v>24</v>
      </c>
      <c r="B92" s="43" t="s">
        <v>218</v>
      </c>
      <c r="C92" s="43" t="s">
        <v>219</v>
      </c>
      <c r="D92" s="12" t="s">
        <v>17</v>
      </c>
      <c r="E92" s="43" t="s">
        <v>220</v>
      </c>
      <c r="F92" s="45">
        <v>930806.25</v>
      </c>
      <c r="G92" s="45">
        <v>539999.92000000004</v>
      </c>
      <c r="H92" s="45">
        <v>0</v>
      </c>
      <c r="I92" s="43">
        <v>15</v>
      </c>
    </row>
    <row r="93" spans="1:9" ht="24" x14ac:dyDescent="0.3">
      <c r="A93" s="1">
        <v>25</v>
      </c>
      <c r="B93" s="12" t="s">
        <v>119</v>
      </c>
      <c r="C93" s="12" t="s">
        <v>120</v>
      </c>
      <c r="D93" s="12" t="s">
        <v>17</v>
      </c>
      <c r="E93" s="12" t="s">
        <v>121</v>
      </c>
      <c r="F93" s="19">
        <v>373000</v>
      </c>
      <c r="G93" s="19">
        <v>294857.5</v>
      </c>
      <c r="H93" s="13">
        <v>0</v>
      </c>
      <c r="I93" s="27">
        <v>15</v>
      </c>
    </row>
    <row r="94" spans="1:9" ht="36" x14ac:dyDescent="0.3">
      <c r="A94" s="1">
        <v>26</v>
      </c>
      <c r="B94" s="37" t="s">
        <v>137</v>
      </c>
      <c r="C94" s="38" t="s">
        <v>138</v>
      </c>
      <c r="D94" s="37" t="s">
        <v>17</v>
      </c>
      <c r="E94" s="38" t="s">
        <v>139</v>
      </c>
      <c r="F94" s="39">
        <v>684000</v>
      </c>
      <c r="G94" s="39">
        <v>539100</v>
      </c>
      <c r="H94" s="31">
        <v>0</v>
      </c>
      <c r="I94" s="32">
        <v>15</v>
      </c>
    </row>
    <row r="95" spans="1:9" ht="48" x14ac:dyDescent="0.3">
      <c r="A95" s="1">
        <v>27</v>
      </c>
      <c r="B95" s="29" t="s">
        <v>122</v>
      </c>
      <c r="C95" s="29" t="s">
        <v>123</v>
      </c>
      <c r="D95" s="29" t="s">
        <v>17</v>
      </c>
      <c r="E95" s="29" t="s">
        <v>124</v>
      </c>
      <c r="F95" s="30">
        <v>799500</v>
      </c>
      <c r="G95" s="30">
        <v>536400</v>
      </c>
      <c r="H95" s="31">
        <v>0</v>
      </c>
      <c r="I95" s="32">
        <v>14</v>
      </c>
    </row>
    <row r="96" spans="1:9" ht="96" x14ac:dyDescent="0.3">
      <c r="A96" s="1">
        <v>28</v>
      </c>
      <c r="B96" s="43" t="s">
        <v>221</v>
      </c>
      <c r="C96" s="43" t="s">
        <v>222</v>
      </c>
      <c r="D96" s="29" t="s">
        <v>17</v>
      </c>
      <c r="E96" s="43" t="s">
        <v>223</v>
      </c>
      <c r="F96" s="45">
        <v>734328.56</v>
      </c>
      <c r="G96" s="45">
        <v>537313.57999999996</v>
      </c>
      <c r="H96" s="45">
        <v>0</v>
      </c>
      <c r="I96" s="43">
        <v>12</v>
      </c>
    </row>
    <row r="97" spans="1:9" s="24" customFormat="1" ht="24" x14ac:dyDescent="0.3">
      <c r="A97" s="1">
        <v>29</v>
      </c>
      <c r="B97" s="10" t="s">
        <v>125</v>
      </c>
      <c r="C97" s="10" t="s">
        <v>127</v>
      </c>
      <c r="D97" s="12" t="s">
        <v>17</v>
      </c>
      <c r="E97" s="10" t="s">
        <v>129</v>
      </c>
      <c r="F97" s="28">
        <v>737191.13</v>
      </c>
      <c r="G97" s="28">
        <v>506444.5</v>
      </c>
      <c r="H97" s="13">
        <v>0</v>
      </c>
      <c r="I97" s="27">
        <v>11</v>
      </c>
    </row>
    <row r="98" spans="1:9" s="24" customFormat="1" ht="120" x14ac:dyDescent="0.3">
      <c r="A98" s="1">
        <v>30</v>
      </c>
      <c r="B98" s="10" t="s">
        <v>126</v>
      </c>
      <c r="C98" s="10" t="s">
        <v>128</v>
      </c>
      <c r="D98" s="12" t="s">
        <v>17</v>
      </c>
      <c r="E98" s="10" t="s">
        <v>130</v>
      </c>
      <c r="F98" s="28">
        <v>421890</v>
      </c>
      <c r="G98" s="28">
        <v>308700</v>
      </c>
      <c r="H98" s="13">
        <v>0</v>
      </c>
      <c r="I98" s="27">
        <v>10</v>
      </c>
    </row>
    <row r="99" spans="1:9" s="48" customFormat="1" ht="60" x14ac:dyDescent="0.3">
      <c r="A99" s="1">
        <v>31</v>
      </c>
      <c r="B99" s="47" t="s">
        <v>261</v>
      </c>
      <c r="C99" s="47" t="s">
        <v>262</v>
      </c>
      <c r="D99" s="12" t="s">
        <v>17</v>
      </c>
      <c r="E99" s="47" t="s">
        <v>263</v>
      </c>
      <c r="F99" s="46">
        <v>670927.87</v>
      </c>
      <c r="G99" s="46">
        <v>473879.18</v>
      </c>
      <c r="H99" s="46">
        <v>0</v>
      </c>
      <c r="I99" s="47">
        <v>9</v>
      </c>
    </row>
    <row r="100" spans="1:9" s="48" customFormat="1" ht="72" x14ac:dyDescent="0.3">
      <c r="A100" s="1">
        <v>32</v>
      </c>
      <c r="B100" s="47" t="s">
        <v>264</v>
      </c>
      <c r="C100" s="47" t="s">
        <v>265</v>
      </c>
      <c r="D100" s="12" t="s">
        <v>17</v>
      </c>
      <c r="E100" s="47" t="s">
        <v>266</v>
      </c>
      <c r="F100" s="46">
        <v>540000</v>
      </c>
      <c r="G100" s="46">
        <v>486000</v>
      </c>
      <c r="H100" s="46">
        <v>0</v>
      </c>
      <c r="I100" s="47">
        <v>0</v>
      </c>
    </row>
    <row r="101" spans="1:9" ht="60" x14ac:dyDescent="0.3">
      <c r="A101" s="1">
        <v>33</v>
      </c>
      <c r="B101" s="33" t="s">
        <v>74</v>
      </c>
      <c r="C101" s="33" t="s">
        <v>75</v>
      </c>
      <c r="D101" s="33" t="s">
        <v>17</v>
      </c>
      <c r="E101" s="33" t="s">
        <v>76</v>
      </c>
      <c r="F101" s="34">
        <v>130789</v>
      </c>
      <c r="G101" s="34">
        <v>95699.24</v>
      </c>
      <c r="H101" s="34">
        <v>0</v>
      </c>
      <c r="I101" s="35">
        <v>0</v>
      </c>
    </row>
    <row r="102" spans="1:9" ht="60" x14ac:dyDescent="0.3">
      <c r="A102" s="1">
        <v>34</v>
      </c>
      <c r="B102" s="43" t="s">
        <v>224</v>
      </c>
      <c r="C102" s="43" t="s">
        <v>225</v>
      </c>
      <c r="D102" s="33" t="s">
        <v>17</v>
      </c>
      <c r="E102" s="43" t="s">
        <v>226</v>
      </c>
      <c r="F102" s="45">
        <v>737475.01</v>
      </c>
      <c r="G102" s="45">
        <v>503641.49</v>
      </c>
      <c r="H102" s="45">
        <v>0</v>
      </c>
      <c r="I102" s="43">
        <v>0</v>
      </c>
    </row>
    <row r="103" spans="1:9" ht="48" x14ac:dyDescent="0.3">
      <c r="A103" s="1">
        <v>35</v>
      </c>
      <c r="B103" s="12" t="s">
        <v>77</v>
      </c>
      <c r="C103" s="12" t="s">
        <v>78</v>
      </c>
      <c r="D103" s="12" t="s">
        <v>17</v>
      </c>
      <c r="E103" s="12" t="s">
        <v>79</v>
      </c>
      <c r="F103" s="13">
        <v>728286.24</v>
      </c>
      <c r="G103" s="13">
        <v>500328.69</v>
      </c>
      <c r="H103" s="13">
        <v>0</v>
      </c>
      <c r="I103" s="27">
        <v>0</v>
      </c>
    </row>
    <row r="104" spans="1:9" ht="108" x14ac:dyDescent="0.3">
      <c r="A104" s="1">
        <v>36</v>
      </c>
      <c r="B104" s="12" t="s">
        <v>80</v>
      </c>
      <c r="C104" s="12" t="s">
        <v>81</v>
      </c>
      <c r="D104" s="12" t="s">
        <v>17</v>
      </c>
      <c r="E104" s="12" t="s">
        <v>82</v>
      </c>
      <c r="F104" s="13">
        <v>806351.1</v>
      </c>
      <c r="G104" s="13">
        <v>523152.36</v>
      </c>
      <c r="H104" s="13">
        <v>0</v>
      </c>
      <c r="I104" s="27">
        <v>0</v>
      </c>
    </row>
    <row r="105" spans="1:9" ht="120" x14ac:dyDescent="0.3">
      <c r="A105" s="1">
        <v>37</v>
      </c>
      <c r="B105" s="10" t="s">
        <v>131</v>
      </c>
      <c r="C105" s="10" t="s">
        <v>133</v>
      </c>
      <c r="D105" s="12" t="s">
        <v>17</v>
      </c>
      <c r="E105" s="10" t="s">
        <v>135</v>
      </c>
      <c r="F105" s="36">
        <v>453940</v>
      </c>
      <c r="G105" s="23">
        <v>332151</v>
      </c>
      <c r="H105" s="23">
        <v>0</v>
      </c>
      <c r="I105" s="22">
        <v>0</v>
      </c>
    </row>
    <row r="106" spans="1:9" ht="48" x14ac:dyDescent="0.3">
      <c r="A106" s="1">
        <v>38</v>
      </c>
      <c r="B106" s="10" t="s">
        <v>132</v>
      </c>
      <c r="C106" s="10" t="s">
        <v>134</v>
      </c>
      <c r="D106" s="12" t="s">
        <v>17</v>
      </c>
      <c r="E106" s="10" t="s">
        <v>136</v>
      </c>
      <c r="F106" s="19">
        <v>574536</v>
      </c>
      <c r="G106" s="19">
        <v>409800</v>
      </c>
      <c r="H106" s="23">
        <v>0</v>
      </c>
      <c r="I106" s="22">
        <v>0</v>
      </c>
    </row>
    <row r="107" spans="1:9" ht="84" x14ac:dyDescent="0.3">
      <c r="A107" s="1">
        <v>39</v>
      </c>
      <c r="B107" s="47" t="s">
        <v>249</v>
      </c>
      <c r="C107" s="47" t="s">
        <v>250</v>
      </c>
      <c r="D107" s="47" t="s">
        <v>248</v>
      </c>
      <c r="E107" s="47" t="s">
        <v>251</v>
      </c>
      <c r="F107" s="46">
        <v>641909.93999999994</v>
      </c>
      <c r="G107" s="46">
        <v>469690.2</v>
      </c>
      <c r="H107" s="46">
        <v>0</v>
      </c>
      <c r="I107" s="47">
        <v>20</v>
      </c>
    </row>
    <row r="108" spans="1:9" ht="36" x14ac:dyDescent="0.3">
      <c r="A108" s="1">
        <v>40</v>
      </c>
      <c r="B108" s="47" t="s">
        <v>255</v>
      </c>
      <c r="C108" s="47" t="s">
        <v>256</v>
      </c>
      <c r="D108" s="47" t="s">
        <v>248</v>
      </c>
      <c r="E108" s="47" t="s">
        <v>257</v>
      </c>
      <c r="F108" s="46">
        <v>724425.72</v>
      </c>
      <c r="G108" s="46">
        <v>530067.6</v>
      </c>
      <c r="H108" s="46">
        <v>0</v>
      </c>
      <c r="I108" s="47">
        <v>17</v>
      </c>
    </row>
    <row r="109" spans="1:9" ht="96" x14ac:dyDescent="0.3">
      <c r="A109" s="1">
        <v>41</v>
      </c>
      <c r="B109" s="47" t="s">
        <v>258</v>
      </c>
      <c r="C109" s="47" t="s">
        <v>259</v>
      </c>
      <c r="D109" s="47" t="s">
        <v>248</v>
      </c>
      <c r="E109" s="47" t="s">
        <v>260</v>
      </c>
      <c r="F109" s="46">
        <v>360484.54</v>
      </c>
      <c r="G109" s="46">
        <v>263769.13</v>
      </c>
      <c r="H109" s="46">
        <v>0</v>
      </c>
      <c r="I109" s="47">
        <v>17</v>
      </c>
    </row>
    <row r="110" spans="1:9" ht="36" x14ac:dyDescent="0.3">
      <c r="A110" s="1">
        <v>42</v>
      </c>
      <c r="B110" s="47" t="s">
        <v>267</v>
      </c>
      <c r="C110" s="47" t="s">
        <v>268</v>
      </c>
      <c r="D110" s="47" t="s">
        <v>248</v>
      </c>
      <c r="E110" s="47" t="s">
        <v>269</v>
      </c>
      <c r="F110" s="46">
        <v>747137.5</v>
      </c>
      <c r="G110" s="46">
        <v>539459.14</v>
      </c>
      <c r="H110" s="46">
        <v>0</v>
      </c>
      <c r="I110" s="47">
        <v>0</v>
      </c>
    </row>
    <row r="111" spans="1:9" ht="72" x14ac:dyDescent="0.3">
      <c r="A111" s="1">
        <v>43</v>
      </c>
      <c r="B111" s="47" t="s">
        <v>270</v>
      </c>
      <c r="C111" s="47" t="s">
        <v>271</v>
      </c>
      <c r="D111" s="47" t="s">
        <v>248</v>
      </c>
      <c r="E111" s="47" t="s">
        <v>272</v>
      </c>
      <c r="F111" s="46">
        <v>1006875</v>
      </c>
      <c r="G111" s="46">
        <v>540000</v>
      </c>
      <c r="H111" s="46">
        <v>0</v>
      </c>
      <c r="I111" s="47">
        <v>0</v>
      </c>
    </row>
    <row r="112" spans="1:9" ht="36" x14ac:dyDescent="0.3">
      <c r="A112" s="1">
        <v>44</v>
      </c>
      <c r="B112" s="37" t="s">
        <v>143</v>
      </c>
      <c r="C112" s="38" t="s">
        <v>144</v>
      </c>
      <c r="D112" s="37" t="s">
        <v>18</v>
      </c>
      <c r="E112" s="38" t="s">
        <v>145</v>
      </c>
      <c r="F112" s="39">
        <v>722859.63</v>
      </c>
      <c r="G112" s="39">
        <v>494828.04</v>
      </c>
      <c r="H112" s="39">
        <v>0</v>
      </c>
      <c r="I112" s="40">
        <v>28</v>
      </c>
    </row>
    <row r="113" spans="1:9" ht="24" x14ac:dyDescent="0.3">
      <c r="A113" s="1">
        <v>45</v>
      </c>
      <c r="B113" s="49" t="s">
        <v>306</v>
      </c>
      <c r="C113" s="50" t="s">
        <v>307</v>
      </c>
      <c r="D113" s="1" t="s">
        <v>18</v>
      </c>
      <c r="E113" s="1" t="s">
        <v>308</v>
      </c>
      <c r="F113" s="11">
        <v>111787</v>
      </c>
      <c r="G113" s="11">
        <v>82626.080000000002</v>
      </c>
      <c r="H113" s="11">
        <v>0</v>
      </c>
      <c r="I113" s="51">
        <v>16</v>
      </c>
    </row>
    <row r="114" spans="1:9" ht="60" x14ac:dyDescent="0.3">
      <c r="A114" s="1">
        <v>46</v>
      </c>
      <c r="B114" s="49" t="s">
        <v>309</v>
      </c>
      <c r="C114" s="50" t="s">
        <v>310</v>
      </c>
      <c r="D114" s="1" t="s">
        <v>18</v>
      </c>
      <c r="E114" s="1" t="s">
        <v>311</v>
      </c>
      <c r="F114" s="11">
        <v>598869.85</v>
      </c>
      <c r="G114" s="11">
        <v>438197.43</v>
      </c>
      <c r="H114" s="11">
        <v>0</v>
      </c>
      <c r="I114" s="51">
        <v>16</v>
      </c>
    </row>
    <row r="115" spans="1:9" ht="36" x14ac:dyDescent="0.3">
      <c r="A115" s="1">
        <v>47</v>
      </c>
      <c r="B115" s="41" t="s">
        <v>146</v>
      </c>
      <c r="C115" s="42" t="s">
        <v>147</v>
      </c>
      <c r="D115" s="37" t="s">
        <v>18</v>
      </c>
      <c r="E115" s="42" t="s">
        <v>148</v>
      </c>
      <c r="F115" s="39">
        <v>328521</v>
      </c>
      <c r="G115" s="39">
        <v>240381.22</v>
      </c>
      <c r="H115" s="39">
        <v>0</v>
      </c>
      <c r="I115" s="40">
        <v>15</v>
      </c>
    </row>
    <row r="116" spans="1:9" ht="24" x14ac:dyDescent="0.3">
      <c r="A116" s="1">
        <v>48</v>
      </c>
      <c r="B116" s="37" t="s">
        <v>149</v>
      </c>
      <c r="C116" s="38" t="s">
        <v>150</v>
      </c>
      <c r="D116" s="37" t="s">
        <v>18</v>
      </c>
      <c r="E116" s="38" t="s">
        <v>151</v>
      </c>
      <c r="F116" s="39">
        <v>514275.3</v>
      </c>
      <c r="G116" s="39">
        <v>330306.90000000002</v>
      </c>
      <c r="H116" s="39">
        <v>0</v>
      </c>
      <c r="I116" s="40">
        <v>14</v>
      </c>
    </row>
    <row r="117" spans="1:9" ht="48" x14ac:dyDescent="0.3">
      <c r="A117" s="1">
        <v>49</v>
      </c>
      <c r="B117" s="49" t="s">
        <v>312</v>
      </c>
      <c r="C117" s="50" t="s">
        <v>313</v>
      </c>
      <c r="D117" s="1" t="s">
        <v>18</v>
      </c>
      <c r="E117" s="1" t="s">
        <v>314</v>
      </c>
      <c r="F117" s="11">
        <v>212799.9</v>
      </c>
      <c r="G117" s="11">
        <v>155707.26</v>
      </c>
      <c r="H117" s="11">
        <v>0</v>
      </c>
      <c r="I117" s="51">
        <v>13</v>
      </c>
    </row>
    <row r="118" spans="1:9" ht="24" x14ac:dyDescent="0.3">
      <c r="A118" s="1">
        <v>50</v>
      </c>
      <c r="B118" s="49" t="s">
        <v>315</v>
      </c>
      <c r="C118" s="50" t="s">
        <v>316</v>
      </c>
      <c r="D118" s="1" t="s">
        <v>18</v>
      </c>
      <c r="E118" s="1" t="s">
        <v>317</v>
      </c>
      <c r="F118" s="11">
        <v>291885</v>
      </c>
      <c r="G118" s="11">
        <v>179437.5</v>
      </c>
      <c r="H118" s="11">
        <v>0</v>
      </c>
      <c r="I118" s="51">
        <v>13</v>
      </c>
    </row>
    <row r="119" spans="1:9" ht="36" x14ac:dyDescent="0.3">
      <c r="A119" s="1">
        <v>51</v>
      </c>
      <c r="B119" s="37" t="s">
        <v>152</v>
      </c>
      <c r="C119" s="38" t="s">
        <v>153</v>
      </c>
      <c r="D119" s="37" t="s">
        <v>18</v>
      </c>
      <c r="E119" s="38" t="s">
        <v>154</v>
      </c>
      <c r="F119" s="39">
        <v>681589.69</v>
      </c>
      <c r="G119" s="39">
        <v>498724.15</v>
      </c>
      <c r="H119" s="39">
        <v>0</v>
      </c>
      <c r="I119" s="40">
        <v>12</v>
      </c>
    </row>
    <row r="120" spans="1:9" ht="48" x14ac:dyDescent="0.3">
      <c r="A120" s="1">
        <v>52</v>
      </c>
      <c r="B120" s="37" t="s">
        <v>155</v>
      </c>
      <c r="C120" s="38" t="s">
        <v>156</v>
      </c>
      <c r="D120" s="37" t="s">
        <v>18</v>
      </c>
      <c r="E120" s="38" t="s">
        <v>157</v>
      </c>
      <c r="F120" s="39">
        <v>470592.73</v>
      </c>
      <c r="G120" s="39">
        <v>263600</v>
      </c>
      <c r="H120" s="39">
        <v>0</v>
      </c>
      <c r="I120" s="40">
        <v>11</v>
      </c>
    </row>
    <row r="121" spans="1:9" ht="36" x14ac:dyDescent="0.3">
      <c r="A121" s="1">
        <v>53</v>
      </c>
      <c r="B121" s="37" t="s">
        <v>158</v>
      </c>
      <c r="C121" s="38" t="s">
        <v>159</v>
      </c>
      <c r="D121" s="37" t="s">
        <v>18</v>
      </c>
      <c r="E121" s="38" t="s">
        <v>160</v>
      </c>
      <c r="F121" s="39">
        <v>717691</v>
      </c>
      <c r="G121" s="39">
        <v>540000</v>
      </c>
      <c r="H121" s="39">
        <v>0</v>
      </c>
      <c r="I121" s="40">
        <v>8</v>
      </c>
    </row>
    <row r="122" spans="1:9" ht="60" x14ac:dyDescent="0.3">
      <c r="A122" s="1">
        <v>54</v>
      </c>
      <c r="B122" s="37" t="s">
        <v>161</v>
      </c>
      <c r="C122" s="38" t="s">
        <v>162</v>
      </c>
      <c r="D122" s="37" t="s">
        <v>18</v>
      </c>
      <c r="E122" s="38" t="s">
        <v>163</v>
      </c>
      <c r="F122" s="39">
        <v>627491.78</v>
      </c>
      <c r="G122" s="39">
        <v>428530.97</v>
      </c>
      <c r="H122" s="39">
        <v>0</v>
      </c>
      <c r="I122" s="40">
        <v>11</v>
      </c>
    </row>
    <row r="123" spans="1:9" ht="72" x14ac:dyDescent="0.3">
      <c r="A123" s="1">
        <v>55</v>
      </c>
      <c r="B123" s="37" t="s">
        <v>164</v>
      </c>
      <c r="C123" s="38" t="s">
        <v>165</v>
      </c>
      <c r="D123" s="37" t="s">
        <v>18</v>
      </c>
      <c r="E123" s="38" t="s">
        <v>166</v>
      </c>
      <c r="F123" s="39">
        <v>600000</v>
      </c>
      <c r="G123" s="39">
        <v>540000</v>
      </c>
      <c r="H123" s="39">
        <v>0</v>
      </c>
      <c r="I123" s="41">
        <v>10</v>
      </c>
    </row>
    <row r="124" spans="1:9" ht="36" x14ac:dyDescent="0.3">
      <c r="A124" s="1">
        <v>56</v>
      </c>
      <c r="B124" s="37" t="s">
        <v>167</v>
      </c>
      <c r="C124" s="38" t="s">
        <v>168</v>
      </c>
      <c r="D124" s="37" t="s">
        <v>18</v>
      </c>
      <c r="E124" s="38" t="s">
        <v>169</v>
      </c>
      <c r="F124" s="39">
        <v>652775.74</v>
      </c>
      <c r="G124" s="39">
        <v>477643.47</v>
      </c>
      <c r="H124" s="39">
        <v>0</v>
      </c>
      <c r="I124" s="40">
        <v>0</v>
      </c>
    </row>
    <row r="125" spans="1:9" ht="48" x14ac:dyDescent="0.3">
      <c r="A125" s="1">
        <v>57</v>
      </c>
      <c r="B125" s="37" t="s">
        <v>170</v>
      </c>
      <c r="C125" s="38" t="s">
        <v>171</v>
      </c>
      <c r="D125" s="37" t="s">
        <v>18</v>
      </c>
      <c r="E125" s="38" t="s">
        <v>172</v>
      </c>
      <c r="F125" s="39">
        <v>734431.46</v>
      </c>
      <c r="G125" s="39">
        <v>537329.18999999994</v>
      </c>
      <c r="H125" s="39">
        <v>0</v>
      </c>
      <c r="I125" s="40">
        <v>0</v>
      </c>
    </row>
    <row r="126" spans="1:9" ht="24" x14ac:dyDescent="0.3">
      <c r="A126" s="1">
        <v>58</v>
      </c>
      <c r="B126" s="49" t="s">
        <v>318</v>
      </c>
      <c r="C126" s="50" t="s">
        <v>319</v>
      </c>
      <c r="D126" s="1" t="s">
        <v>18</v>
      </c>
      <c r="E126" s="1" t="s">
        <v>320</v>
      </c>
      <c r="F126" s="11">
        <v>738000</v>
      </c>
      <c r="G126" s="11">
        <v>540000</v>
      </c>
      <c r="H126" s="11">
        <v>0</v>
      </c>
      <c r="I126" s="51">
        <v>0</v>
      </c>
    </row>
    <row r="127" spans="1:9" ht="14.25" customHeight="1" x14ac:dyDescent="0.3">
      <c r="A127" s="54" t="s">
        <v>19</v>
      </c>
      <c r="B127" s="54"/>
      <c r="C127" s="54"/>
      <c r="D127" s="54"/>
      <c r="E127" s="54"/>
      <c r="F127" s="14">
        <f>SUM(F69:F126)</f>
        <v>34803795.770000003</v>
      </c>
      <c r="G127" s="14">
        <f>SUM(G69:G126)</f>
        <v>24223185.43999999</v>
      </c>
      <c r="H127" s="14">
        <v>0</v>
      </c>
      <c r="I127" s="8"/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56:E56"/>
    <mergeCell ref="A57:I57"/>
    <mergeCell ref="A58:I58"/>
    <mergeCell ref="A59:A60"/>
    <mergeCell ref="B59:B60"/>
    <mergeCell ref="C59:C60"/>
    <mergeCell ref="D59:D60"/>
    <mergeCell ref="E59:E60"/>
    <mergeCell ref="I59:I60"/>
    <mergeCell ref="A127:E127"/>
    <mergeCell ref="A62:E62"/>
    <mergeCell ref="A65:I65"/>
    <mergeCell ref="A67:A68"/>
    <mergeCell ref="B67:B68"/>
    <mergeCell ref="C67:C68"/>
    <mergeCell ref="D67:D68"/>
    <mergeCell ref="E67:E68"/>
    <mergeCell ref="I67:I68"/>
  </mergeCells>
  <pageMargins left="0.70833333333333304" right="0.70833333333333304" top="0.74861111111111101" bottom="0.74791666666666701" header="0.31527777777777799" footer="0.511811023622047"/>
  <pageSetup paperSize="9" scale="75" fitToHeight="0" orientation="landscape" verticalDpi="300" r:id="rId1"/>
  <headerFooter>
    <oddHeader>&amp;LZ8A-PR-KPO-01&amp;RStrona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D490-A24F-4953-AE02-14413F5CCBD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Razem</vt:lpstr>
      <vt:lpstr>Arkusz1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2024-11-13T06:16:43Z</cp:lastPrinted>
  <dcterms:created xsi:type="dcterms:W3CDTF">2015-10-07T14:09:55Z</dcterms:created>
  <dcterms:modified xsi:type="dcterms:W3CDTF">2024-11-13T06:16:50Z</dcterms:modified>
  <cp:category/>
  <cp:contentStatus/>
</cp:coreProperties>
</file>