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https://arrsapl-my.sharepoint.com/personal/pdaczkowska_arrsa_pl/Documents/Pulpit/HoReCa/C - Ocena wniosków/Nabór 2 runda 1/KOPR/aktualizacja/"/>
    </mc:Choice>
  </mc:AlternateContent>
  <xr:revisionPtr revIDLastSave="3601" documentId="11_B5A3A5AA70FB214EE77518AAD3EE28B2704C15C2" xr6:coauthVersionLast="47" xr6:coauthVersionMax="47" xr10:uidLastSave="{125904D3-7B03-40CE-B7BE-56D181111B6D}"/>
  <bookViews>
    <workbookView xWindow="-30828" yWindow="-108" windowWidth="30936" windowHeight="16776" tabRatio="500" xr2:uid="{00000000-000D-0000-FFFF-FFFF00000000}"/>
  </bookViews>
  <sheets>
    <sheet name="Razem" sheetId="1" r:id="rId1"/>
    <sheet name="Arkusz1" sheetId="2" r:id="rId2"/>
  </sheets>
  <definedNames>
    <definedName name="_xlnm.Print_Area" localSheetId="0">Razem!$A$1:$J$165</definedName>
    <definedName name="_xlnm.Print_Titles" localSheetId="0">Razem!$12:$13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5" i="1" l="1"/>
  <c r="H58" i="1"/>
  <c r="G165" i="1"/>
  <c r="F165" i="1"/>
  <c r="G77" i="1"/>
  <c r="F77" i="1"/>
  <c r="H56" i="1"/>
  <c r="H38" i="1"/>
  <c r="H33" i="1"/>
  <c r="H20" i="1"/>
  <c r="H77" i="1" l="1"/>
</calcChain>
</file>

<file path=xl/sharedStrings.xml><?xml version="1.0" encoding="utf-8"?>
<sst xmlns="http://schemas.openxmlformats.org/spreadsheetml/2006/main" count="601" uniqueCount="439">
  <si>
    <t xml:space="preserve">Załącznik nr 1 do Protokołu z prac Komisji Oceny Przedsięwzięć MŚP </t>
  </si>
  <si>
    <t>Krajowy Plan Odbudowy i Zwiększania Odporności</t>
  </si>
  <si>
    <t>A1.2.1 Inwestycje dla przedsiębiorstw w produkty, usługi i kompetencje pracowników oraz kadry związane z dywersyfikacją działalności</t>
  </si>
  <si>
    <t>Nabór przedsięwzięć MŚP realizowanych przez mikroprzedsiębiorstwa, małe i średnie przedsiębiorstwa z sektora hotelarstwo, gastronomia (HoReCa), turystyka, kultura</t>
  </si>
  <si>
    <r>
      <t>Nabór nr:</t>
    </r>
    <r>
      <rPr>
        <sz val="11"/>
        <color theme="1"/>
        <rFont val="Calibri"/>
        <family val="2"/>
        <charset val="238"/>
      </rPr>
      <t xml:space="preserve"> </t>
    </r>
    <r>
      <rPr>
        <b/>
        <sz val="11"/>
        <color theme="1"/>
        <rFont val="Calibri"/>
        <family val="2"/>
        <charset val="238"/>
      </rPr>
      <t>2</t>
    </r>
  </si>
  <si>
    <t>Termin naboru przedsięwzięć: 18 - 31.07.2024</t>
  </si>
  <si>
    <r>
      <rPr>
        <b/>
        <sz val="14"/>
        <color rgb="FF000000"/>
        <rFont val="Calibri"/>
        <family val="2"/>
        <charset val="238"/>
      </rPr>
      <t xml:space="preserve">Lista przedsięwzięć MŚP, które spełniły kryteria wyboru przedsięwzięć MŚP i uzyskały </t>
    </r>
    <r>
      <rPr>
        <b/>
        <sz val="14"/>
        <rFont val="Calibri"/>
        <family val="2"/>
        <charset val="238"/>
      </rPr>
      <t>wymaganą</t>
    </r>
    <r>
      <rPr>
        <b/>
        <sz val="14"/>
        <color rgb="FFFF0000"/>
        <rFont val="Calibri"/>
        <family val="2"/>
        <charset val="238"/>
      </rPr>
      <t xml:space="preserve"> </t>
    </r>
    <r>
      <rPr>
        <b/>
        <sz val="14"/>
        <color rgb="FF000000"/>
        <rFont val="Calibri"/>
        <family val="2"/>
        <charset val="238"/>
      </rPr>
      <t>liczbę punktów</t>
    </r>
  </si>
  <si>
    <t>Przedsięwzięcia wybrane do objęcia wsparciem</t>
  </si>
  <si>
    <t>Lp.</t>
  </si>
  <si>
    <t>Numer Wniosku</t>
  </si>
  <si>
    <t>Nazwa Wnioskodawcy</t>
  </si>
  <si>
    <t xml:space="preserve">Województwo </t>
  </si>
  <si>
    <t>Tytuł przedsięwzięcia</t>
  </si>
  <si>
    <t>Koszt całkowity przedsięwzięcia</t>
  </si>
  <si>
    <t>Wnioskowana kwota wsparcia</t>
  </si>
  <si>
    <t>Rekomendowana kwota wsparcia</t>
  </si>
  <si>
    <t>Końcowa liczba przyznanych punktów</t>
  </si>
  <si>
    <t>[zł]</t>
  </si>
  <si>
    <t>KPOD.01.03-IW.01-6333/24</t>
  </si>
  <si>
    <t>ASTRA Biuro Promocji i Wystaw Eugeniusz Kropka w spadku</t>
  </si>
  <si>
    <t>ŚLĄSKIE</t>
  </si>
  <si>
    <t>Dywersyfikacja działalności firmy ASTRA Biuro Promocji i Wystaw Eugeniusz Kropka polegająca na zaoferowaniu miejsc krótkotrwałego zakwaterowania w przyczepach
kempingowych w Bielsku-Białej, województwo śląskie</t>
  </si>
  <si>
    <t>KPOD.01.03-IW.01-6247/24</t>
  </si>
  <si>
    <t>ADV Sp. z o.o.</t>
  </si>
  <si>
    <t>Organizacja wycieczek motocyklowych lub skuterowych dających możliwośćsamodzielnej podróży klientom na ich własnych motocyklach oraz skorzystaniaw trakcie podróży z audio przewodnika, realizowane przez firmę z województwaśląskiego.</t>
  </si>
  <si>
    <t>KPOD.01.03-IW.01-6222/24</t>
  </si>
  <si>
    <t>Grupatotal.pl Tomasz Śleziak</t>
  </si>
  <si>
    <t>Dywersyfikacja działalności i podniesienie konkurencyjności firmy Grupatotal.plTomasz Śleziak w województwie śląskim</t>
  </si>
  <si>
    <t>KPOD.01.03-IW.01-5903/24</t>
  </si>
  <si>
    <t>Catering24.pl Sp. z o.o. sp. k</t>
  </si>
  <si>
    <t xml:space="preserve">ŚLĄSKIE </t>
  </si>
  <si>
    <t>Odporny Śląsk. Zwiększenie odporności firmy na ewentualne ogłoszone stany zagrożenia oraz sytuacje kryzysowe poprzez dywersyfikację i rozszerzenie profilu działalności dzięki wprowadzeniu do oferty nowych produktów i usług dzięki inwestycji w środki trwałe i rozwój kapitału ludzkiego</t>
  </si>
  <si>
    <t>KPOD.01.03-IW.01-6480/24</t>
  </si>
  <si>
    <t>Jarosław Daniel MEDIA</t>
  </si>
  <si>
    <t>Dywersyfikacja i uodpornienie na przyszłe kryzysy działalności Jarosław Daniel MEDIA poprzez wprowadzenie nowych nie świadczonych wcześniej usług cateringu Region 4</t>
  </si>
  <si>
    <t>KPOD.01.03-IW.01-6173/24</t>
  </si>
  <si>
    <t>GRUPA SZAFRAŃSKI SPÓŁKA CYWILNAMARCIN SZAFRAŃSKI, EWA SZAFRAŃSKA</t>
  </si>
  <si>
    <t>Projekt Cuberniok 2.0 – miejsce dla aktywnych - miejsce na odpoczynek - region śląski</t>
  </si>
  <si>
    <t>KPOD.01.03-IW.01-5360/24</t>
  </si>
  <si>
    <t>EKOVIVA ASTENIUSZ MYŚLIWIEC</t>
  </si>
  <si>
    <t>Dywersyfikacja działalności Parku Rozrywki Park Korzonek i uodpornienie naprzyszłe kryzysy poprzez wprowadzenie do oferty osobnego miejsca wypoczynku dla osób z małymi dziećmi i osób niepełnosprawnych</t>
  </si>
  <si>
    <t xml:space="preserve"> KPOD.01.03-IW.01-5671/24</t>
  </si>
  <si>
    <t>Zajazd Astoria Eugeniusz Stacha</t>
  </si>
  <si>
    <t>Dywersyfikacja działalności jako „Nowe doznania kulinarne” czyli rozbudowa zaplecza gastronomicznego celem wprowadzenia szkoleń i warsztatów dla przyszłych Kucharzy oraz wprowadzenie wysublimowanego menu dostępnego na miejscu oraz z dowozem (katering). Nowe Usługi w Zajeździe Astoria, ul. Wodzisławska 65, Mszana, Region Śląski.</t>
  </si>
  <si>
    <t>KPOD.01.03-IW.01-6263/24</t>
  </si>
  <si>
    <t>MAGDALENA KOZYRA</t>
  </si>
  <si>
    <t>Inwestycja związana z dywersyfikacją oraz rozszerzeniem działalności lodziarni Gelatopiu w województwie śląskim.</t>
  </si>
  <si>
    <t>KPOD.01.03-IW.01-6408/24</t>
  </si>
  <si>
    <t>ORBI Renata Juraszek</t>
  </si>
  <si>
    <t>Dywersyfikacja działalności gospodarczej ORBI Renata Juraszek poprzez nowa usługę tj. najem krótkoterminowy (Region 4 - śląskie)</t>
  </si>
  <si>
    <t>KPOD.01.03-IW.01-5964/24</t>
  </si>
  <si>
    <t>SJESTA- PRZEDSIĘBIORSTWO USŁUGOWO-HANDLOWE ALINA KALISZ-DUNIA</t>
  </si>
  <si>
    <t>Zwiększenie odporności przedsiębiorstwa na kryzysy gospodarcze poprzez realizację przedsięwzięcia w sektorze HoReCa realizowanego w Regionie 4 w województwie śląskim polegającego na wprowadzeniu nowej prorodzinnej kompleksowej oferty usługi hotelowo-rekreacyjnej dla rodzin z dziećmi</t>
  </si>
  <si>
    <t>KPOD.01.03-IW.01-6254/24</t>
  </si>
  <si>
    <t>P.H.U. HABERE GRZEGORZ KRÓL</t>
  </si>
  <si>
    <t>Dywersyfikacja działalności P.H.U. HABERE GRZEGORZ KRÓL i uodpornienie na przyszłe kryzysy poprzez wprowadzenie do oferty usług wynajmu rowerów elektrycznych i miejsc noclegowych z zautomatyzowanym systemem wynajmu miejsc noclegowych w tym dla osób o szczególnych potrzebach - Region 4</t>
  </si>
  <si>
    <t>KPOD.01.03-IW.01-6396/24</t>
  </si>
  <si>
    <t>RESTAURACJE POLSKIE SPÓŁKA Z
OGRANICZONĄ ODPOWIEDZIALNOŚ-
CIĄ SPÓŁKA KOMANDYTOWA</t>
  </si>
  <si>
    <t>Zwiększenie odporności i konkurencyjności Spółki, działającej w sektorze gastronomii w ramach Inwestycji A1.2.1 KPO z regionu 4</t>
  </si>
  <si>
    <t>KPOD.01.03-IW.01-6610/24</t>
  </si>
  <si>
    <t>GRUPA SJK JAKUB SNOCHOWSKI</t>
  </si>
  <si>
    <t xml:space="preserve">Wprowadzenie nowej usługi wynajmu krótkoterminowego miejsc noclegowych w Domu Śląskim jako dywersyfikacja działalności firmy GRUPA SJK JAKUB SNOCHOWSKI (region 4, województwo śląskie)
</t>
  </si>
  <si>
    <t>KPOD.01.03-IW.01-5785/24</t>
  </si>
  <si>
    <t>Ośrodek Wczasowo- Rekreacyjny "JAZ"M.M. Biegun s.c.</t>
  </si>
  <si>
    <t>Hotelowy Klub Filmowy w Węgierskiej Górce</t>
  </si>
  <si>
    <t>KPOD.01.03-IW.01-6210/24</t>
  </si>
  <si>
    <t>Bernadeta Natonek</t>
  </si>
  <si>
    <t>Rozwój działalności Herbaciarnio-Kawiarni Galicja o dania lunchowe oraz usługicateringu słodkich i wytrawnych przekąsek w Jaworznie w Regionie 4.</t>
  </si>
  <si>
    <t>KPOD.01.03-IW.01-6378/24</t>
  </si>
  <si>
    <t>EDYTA MIGDAŁ</t>
  </si>
  <si>
    <t>Dywersyfikacja działalności EDYTA MIGDAŁ i uodpornienie na przyszłe kryzysypoprzez wprowadzenie nieświadczonych wcześniej usług z zakresu cateringu orazrozszerzenie i usprawnienie obecnej działalności by stanowiła konkurencję na rynkulokalnym — Region 4</t>
  </si>
  <si>
    <t>KPOD.01.03-IW.01-6679/24</t>
  </si>
  <si>
    <t>ZGADZASIE MIŁOSZ BORYCKI</t>
  </si>
  <si>
    <t>Rozszerzenie i dywersyfikacja działalności ZGADZASIE MIŁOSZ BORYCKI na terenie województwa śląskiego</t>
  </si>
  <si>
    <t>KPOD.01.03-IW.01-6561/24</t>
  </si>
  <si>
    <t>KAPITOL SPÓŁKA Z OGRANICZONĄODPOWIEDZIALNOŚCIĄ</t>
  </si>
  <si>
    <t>Dywersyfikacja działalności restauracji KAPITOL SPÓŁKA Z OGRANICZONĄODPOWIEDZIALNOŚCIĄ poprzez wprowadzenie do oferty usług kateringowychoraz organizacji konferencji i spotkań we własnym obiekcie. Województwo śląskie- Region 4.</t>
  </si>
  <si>
    <t>KPOD.01.03-IW.01-5524/24</t>
  </si>
  <si>
    <t>CENTRUM SPORTOWO-REKREACYJNE ZAWODZIE SPÓŁKA Z OGRANICZONĄ ODPOWIEDZIALNOSCIĄ</t>
  </si>
  <si>
    <t>SPA ZDROWIE Olympic - strefa poprawy kondycji fizycznej i regeneracji w Ustroniu w województwie śląskim - rozszerzenie i uzupełnienie usług hotelowych.</t>
  </si>
  <si>
    <t>KPOD.01.03-IW.01-6172/24</t>
  </si>
  <si>
    <t>SKY LIVE GROUP SPÓŁKA Z OGRANICZONĄ ODPOWIEDZIALNOŚCIĄ SPÓŁKA KOMANDYTOWA</t>
  </si>
  <si>
    <t>Rozszerzenie i dywersyfikacja działalności SKY LIVE GROUP Sp. z o. o. S.k. w województwie śląskim poprzez uruchomienie nowej usługi tj. wypożyczalni rowerów elektrycznych i klasycznych</t>
  </si>
  <si>
    <t>KPOD.01.03-IW.01-6650/24</t>
  </si>
  <si>
    <t>STARFUN organizacja imprez Daniel Sypta</t>
  </si>
  <si>
    <t>Rozszerzenie działalności firmy "Starfun" Daniel Sypta o usługę krótkotrwałego zakwaterowania w powiecie żywieckim</t>
  </si>
  <si>
    <t>KPOD.01.03-IW.01-5574/24</t>
  </si>
  <si>
    <t>DRABEK SPÓŁKA JAWNA</t>
  </si>
  <si>
    <t xml:space="preserve"> "FitSylwetka TG - Śląskie Centrum Modelowania Sylwetki"</t>
  </si>
  <si>
    <t>KPOD.01.03-IW.01-6258/24</t>
  </si>
  <si>
    <t>FB KOS SPÓŁKA Z OGRANICZONĄ
ODPOWIEDZIALNOŚCIĄ</t>
  </si>
  <si>
    <t>Rozwój i dywersyfikacja oferty FB Kos Sp. z o.o w poprzez inwestycję w bazę usługową Kryształowego Wzgórza poprzez stworzenie przestrzeni do organizacji imprez plenerowych w Międzybrodziu Żywieckim (województwo śląskie – Region
4)</t>
  </si>
  <si>
    <t>KPOD.01.03-IW.01-5774/24</t>
  </si>
  <si>
    <t>NOVA TEK-STANDARD SPÓŁKA CYWILNA DARIUSZ BLAUT, JAKUB BLAUT</t>
  </si>
  <si>
    <t>Rozszerzenie dotychczasowego profilu działalności restauracji „U Mnicha” w Bytomiu - Stolarzowicach (województwo śląskie), poprzez wprowadzenie do ofertynowych usług:obsługi przyjęć na świeżym powietrzu oraz kateringu z dowozem do klienta. Przedsięwzięcie realizowane w Regionie 4 - województwa łódzkie, opolskie, śląskie.</t>
  </si>
  <si>
    <t>KPOD.01.03-IW.01-6023/24</t>
  </si>
  <si>
    <t>Firma Handlowa Natalia Ciapka</t>
  </si>
  <si>
    <t>Ekologiczne zakwaterowanie na Żywiecczyźnie</t>
  </si>
  <si>
    <t>KPOD.01.03-IW.01-5874/24</t>
  </si>
  <si>
    <t>DWOREK GÓRALSKI Restauracja i Hotel
Wioletta i Paweł Hańderek s.c.</t>
  </si>
  <si>
    <t>Efektywne wykorzystanie zielonej energii w Łodygowicach</t>
  </si>
  <si>
    <t>KPOD.01.03-IW.01-5480/24</t>
  </si>
  <si>
    <t>RESTAURACJA STOKROTKA KRYSTYNASUSS</t>
  </si>
  <si>
    <t>Rozszerzenie działalności poprzez wprowadzenie do oferty firmy własnychwyrobów cukierniczych realizowane przy wsparciu instalacji fotowoltaicznej i magazynu energii w restauracji Stokrotka, w powiecie Siemianowice Śląskie, województwo śląskie.</t>
  </si>
  <si>
    <t>KPOD.01.03-IW.01-6208/24</t>
  </si>
  <si>
    <t>Katarzyna Łoboda CAFE-BILARDMikro</t>
  </si>
  <si>
    <t>Dywersyfikacja działalności poprzez wprowadzenie oferty kateringu w Województwie Śląskim, Region 4.</t>
  </si>
  <si>
    <t>KPOD.01.03-IW.01-6249/24</t>
  </si>
  <si>
    <t>Apartamenty Szczyrk-Czyrna PawełBochenek</t>
  </si>
  <si>
    <t>Dywersyfikacji działalności Apartamenty Szczyrk-Czyrna Paweł Bochenek, prowadzonej na terenie Regionu nr 4- obejmująca województwo śląskie.</t>
  </si>
  <si>
    <t>KPOD.01.03-IW.01-6338/24</t>
  </si>
  <si>
    <t>"IKAMEC" SPÓŁKA CYWILNA JOLANTANOWAKOWSKA, DAMIAN ŁUDZIK</t>
  </si>
  <si>
    <t>Dywersyfikacja oferty handlowej przedsiębiorstwa poprzez wprowadzenie usługisprzedaży żywności w systemie Drive Bar w nowopowstałym pawilonie na tereniewoj. śląskiego w regionie 4</t>
  </si>
  <si>
    <t>KPOD.01.03-IW.01-6578/24</t>
  </si>
  <si>
    <t>Przedsiębiorstwo Wielobranżowe EwaKwapisiewicz</t>
  </si>
  <si>
    <t>Rozwój przedsiębiorstwa w oparciu o inwestycje w środki trwałe w województwieśląskim</t>
  </si>
  <si>
    <t>KPOD.01.03-IW.01-6464/24</t>
  </si>
  <si>
    <t>Uniwersytet Rozwoju Sonia Myczkowska</t>
  </si>
  <si>
    <t>Rozszerzenie i dywersyfikacja działalności firmy Uniwersytet Rozwoju Sonia Myczkowska (Region 4, woj. śląskie)</t>
  </si>
  <si>
    <t>KPOD.01.03-IW.01-6103/24</t>
  </si>
  <si>
    <t>64 POLA S.C. Ewa Brożek, Łukasz Brożek</t>
  </si>
  <si>
    <t>Stworzenie internetowej szkoły szachowej wraz z mobilną aplikacją do nauki gry wszachy na terenie województwa śląskiego, co umożliwi dywersyfikację działalności poprzez znaczne ulepszenie i wprowadzenie usług dotąd nieświadczonych</t>
  </si>
  <si>
    <t>KPOD.01.03-IW.01-5868/24</t>
  </si>
  <si>
    <t>FinAlice Alicja Kuta</t>
  </si>
  <si>
    <t>Rozszerzenie profilu dotychczasowej działalności przedsiębiorstwa FinAlice Alicja Kuta poprzez inwestycje mające na celu wdrożenie nowych usług, świadczonych w województwie dolnośląskim.</t>
  </si>
  <si>
    <t>KPOD.01.03-IW.01-6613/24</t>
  </si>
  <si>
    <t>Renard Sp. z o.o.</t>
  </si>
  <si>
    <t>Wprowadzenie nowych usług do oferty Hotelu Vestina poprzez zakup urządzeń i modernizację obiektu w województwie śląskim</t>
  </si>
  <si>
    <t>KPOD.01.03-IW.01-5393/24</t>
  </si>
  <si>
    <t>Pracownia Tortów Artystycznych Katarzyna Brzezina</t>
  </si>
  <si>
    <t>Dywersyfikacja działalności drogą do rozwoju Tartoletki (woj. śląskie)</t>
  </si>
  <si>
    <t>KPOD.01.03-IW.01-5721/24</t>
  </si>
  <si>
    <t>Trzy Bramy Spółka z ograniczonąodpowiedzialnością</t>
  </si>
  <si>
    <t>Przedsięwzięcie MŚP bramą do rozwoju Restauracji "Trzy Bramy" z woj. śląskiego.Wielokomponentowe działania w MŚP z branży HoReCa, turystyka i kultura szansąna budowę odporności na kolejne kryzysy w sektorze w Regionie 4.</t>
  </si>
  <si>
    <t>KPOD.01.03-IW.01-5410/24</t>
  </si>
  <si>
    <t>S.C. IRENA STOMPOR BEATA GÓRNICZHOTEL, RESTAURACJA „KONICZYNKA”</t>
  </si>
  <si>
    <t>Dywersyfikacja działalności – „Chatka grillowa Koniczynka” – jako Nowa Usługagastronomiczna. Inwestycja przy budynku hotelu Koniczynka, ul. Zjednoczenia 16B,43-250 Pawłowice, woj. Śląskie, REGION ŚLĄSKI</t>
  </si>
  <si>
    <t>KPOD.01.03-IW.01-6214/24</t>
  </si>
  <si>
    <t>BIURO TURYSTYCZNO-PRZEWOZOWE"BESKID TRANS" BIGOS CZESŁAW</t>
  </si>
  <si>
    <t>Dywersyfikacja działalności poprzez utworzenie wypożyczalni rowerów elektrycznych oraz sprzętu uzupełniającego w Biurze Turystyczno-Przewozowym"Beskid Trans" Bigos Czesław w powiecie żywieckim, województwo śląskie.</t>
  </si>
  <si>
    <t>KPOD.01.03-IW.01-6689/24</t>
  </si>
  <si>
    <t>PATIO-PARK 1 SPÓŁKA Z OGRANICZONĄ
ODPOWIEDZIALNOŚCIĄ</t>
  </si>
  <si>
    <t>Dywersyfikacja działalności spółki Patio-Park 1 Spółka z ograniczoną odpowiedzialnością poprzez organizację targów, konferencji i spotkań, a także utworzenie kina letniego dla mieszkańców Śląska oraz całej Polski  (REGION 4)</t>
  </si>
  <si>
    <t>KPOD.01.03-IW.01-6492/24</t>
  </si>
  <si>
    <t>USŁUGI REMONTOWO-BUDOWLANE DENDYS MARCIN</t>
  </si>
  <si>
    <t>Rozszerzenie działalności poprzez wprowadzenie nowej usługi na terenie województwa śląskiego - Domki z Duchem Bauhausu</t>
  </si>
  <si>
    <t>KPOD.01.03-IW.01-5299/24</t>
  </si>
  <si>
    <t>GUT sp. z o.o.</t>
  </si>
  <si>
    <t>Zwiększenie konkurencyjności i atrakcyjności obiektu hotelowego i restauracji –Restauracja i Hotel pod Filarami w Czeladzi, zlokalizowanego na terenie regionu4 w województwie śląskim, poprzez adaptację tarasu pod całoroczną restaurację włoską na otwartej przestrzeni wraz ze strefą relaksu i wypoczynku oraz wprowadzenie nowej oferty gastronomicznej.</t>
  </si>
  <si>
    <t>KPOD.01.03-IW.01-5835/24</t>
  </si>
  <si>
    <t>Biuro Podróży Kormoran s.c. Krzysztof
Galus Jarosław Izydorczyk</t>
  </si>
  <si>
    <t>OPOLSKIE</t>
  </si>
  <si>
    <t>Utrzymanie konkurencyjności Biura Podróży Kormoran poprzez ofertę i promocję
nowych aktywnych form turystyki i wypoczynku</t>
  </si>
  <si>
    <t>KPOD.01.03-IW.01-6616/24</t>
  </si>
  <si>
    <t>RESTAURACJA VANILLA KLIMEK &amp;SPÓŁKA SPÓŁKA JAWNA</t>
  </si>
  <si>
    <t>Rozszerzenie profilu dotychczasowej działalności przedsiębiorstwa RESTAURACJA VANILLA KLIMEK &amp; SPÓŁKA SPÓŁKA JAWNA poprzez inwestycje mające na celu wdrożenie nowych usług, świadczonych w województwie opolskim polegające narozbudowie domku wypoczynkowego, w celu najmu dla klientów, zakupu niezbędnego wyposażenia, systemu zdalnego dostępu oraz instalacji fotowoltaicznej.</t>
  </si>
  <si>
    <t>KPOD.01.03-IW.01-6147/24</t>
  </si>
  <si>
    <t>Godmax s.c.</t>
  </si>
  <si>
    <t>Wprowadzenie nowych produktów i usług do oferty restauracji VegeQuchnia w
Opolu, w województwie opolskim</t>
  </si>
  <si>
    <t>KPOD.01.03-IW.01-6151/24</t>
  </si>
  <si>
    <t>GrupaQ s.c.</t>
  </si>
  <si>
    <t>Wprowadzenie do oferty nowego produktu- pizza na kawałki sprzedawana z "okienka" oraz unowocześnienie bazy usługowej Restauracji Quchnia w Opolu</t>
  </si>
  <si>
    <t>KPOD.01.03-IW.01-6631/24</t>
  </si>
  <si>
    <t>P.P.H.U. Iwona Gawrońska MARKOWY
CATERING</t>
  </si>
  <si>
    <t>Inwestycja polegająca na dywersyfikacji biznesu poprzez uruchomienie kawiarni
w Regionie 4 obejmującym województwa łódzkie, opolskie, śląskie</t>
  </si>
  <si>
    <t>KPOD.01.03-IW.01-5898/24</t>
  </si>
  <si>
    <t>A&amp;B SPÓŁKA Z OGRANICZONĄ
ODPOWIEDZIALNOŚCIĄ SPÓŁKA KOMANDYTOWA</t>
  </si>
  <si>
    <t>Dywersyfikacja działalności poprzez dodanie do oferty soków cold press i lodów
oraz dzięki wdrożeniu usługi e-cateringu</t>
  </si>
  <si>
    <t>KPOD.01.03-IW.01-5715/24</t>
  </si>
  <si>
    <t>PUB "MASKA-LABORATORIUM" MAŁGORZATA ŁOTOCKA, JACEK SZOSTAK
SPÓŁKA JAWNA</t>
  </si>
  <si>
    <t>Rozszerzenie asortymentu produktowego o pizze oraz dania kuchni włoskiej w
przedsiębiorstwie PUB "MASKA-LABORATORIUM" MAŁGORZATA ŁOTOCKA, JACEK
SZOSTAK SPÓŁKA JAWNA w województwie opolskim (REGION 4).</t>
  </si>
  <si>
    <t>KPOD.01.03-IW.01-6313/24</t>
  </si>
  <si>
    <t>MESIBA RENATA OLEJNIK</t>
  </si>
  <si>
    <t>ŁÓDZKIE</t>
  </si>
  <si>
    <t>Zwiększenie odporności przedsiębiorstwa poprzez wprowadzenie nowej usługi, świadczonej w ramach: "Klimatycznej, sezonowej Kawiarnio-lodziarni z menu na miejscu i na wynos, w regionie 4, w woj. łódzkim ."</t>
  </si>
  <si>
    <t>KPOD.01.03-IW.01-5326/24</t>
  </si>
  <si>
    <t xml:space="preserve">Secesja Kulda Piestrzyński Spółka Jawna </t>
  </si>
  <si>
    <t>Poszerzenie oferty firmy poprzez inwestycje w ŚT oraz WNiP</t>
  </si>
  <si>
    <t>KPOD.01.03-IW.01-6289/24</t>
  </si>
  <si>
    <t>Pura Vida Group Sp. z o.o.</t>
  </si>
  <si>
    <t>Dywersyfikacja działalności PuraVida poprzez podjęcie działań inwestycyjnych, doradczych i szkoleniowych w ramach przedsięwzięcia realizowanego w województwie łódzkim (region 4).</t>
  </si>
  <si>
    <t>KPOD.01.03-IW.01-6298/24</t>
  </si>
  <si>
    <t>Stare Kino Sp. z o.o.</t>
  </si>
  <si>
    <t>Podjęcie działań inwestycyjnych, doradczych i szkoleniowych przez „STARE KINO SPÓŁKĘ Z OGRANICZONĄ ODPOWIEDZIALNOŚCIĄ” w celu wprowadzenia nowej usługi jako sposób na wzmocnienie odporności przedsiębiorstwa na wypadek kolejnych kryzysów (województwa łódzkie – region 4)</t>
  </si>
  <si>
    <t>KPOD.01.03-IW.01-6485/24</t>
  </si>
  <si>
    <t>Freetime Poland Sp. z o.o.</t>
  </si>
  <si>
    <t>Dywersyfikacja działalności Freetime Poland Sp. z o.o. poprzez podjęcie działań inwestycyjnych, doradczych i szkoleniowych w ramach przedsięwzięcia realizowanego w województwie łódzkim (region 4)</t>
  </si>
  <si>
    <t>KPOD.01.03-IW.01-5796/24</t>
  </si>
  <si>
    <t>GMSYNERGY SPÓŁKA Z OGRANICZONĄODPOWIEDZIALNOŚCIĄ SPÓŁKA JAWNA</t>
  </si>
  <si>
    <t>Wzmocnienie odporności na wypadek kolejnych kryzysów poprzez podjęcie działań inwestycyjnych, doradczych i szkoleniowych przez firmę „GMSYNERGY SPÓŁKA Z OGRANICZONĄ ODPOWIEDZIALNOŚCIĄ SPÓŁKA JAWNA” w ramach projekturealizowanego w województwie łódzkim (region 4) zmierzających do rozszerzeniedziałalności i wprowadzenia nowych usług</t>
  </si>
  <si>
    <t>KPOD.01.03-IW.01-6497/24</t>
  </si>
  <si>
    <t>Stoiska Ropińscy Mateusz Ropiński</t>
  </si>
  <si>
    <t>Uodpornienie i dywersyfikacja świadczonych usług przez przedsiębiorstwo STOISKA ROPIŃSCY Mateusz Ropiński poprzez poszerzenie profilu działalności o wynajem jachtu w regionie Łódzkim</t>
  </si>
  <si>
    <t>KPOD.01.03-IW.01-5982/24</t>
  </si>
  <si>
    <t>CENTRUM ORGANIZACJI IMPREZ "BEATA" BEATA WRÓBLEWSKA</t>
  </si>
  <si>
    <t>Zwiększenie odporności przedsiębiorstwa na kryzysy gospodarcze oraz rozwój przedsiębiorstwa poprzez realizację przedsięwzięcia w Regionie 4 w województwie łódzkim w sektorze HoReCa polegającego na dywersyfikacji działalności gastronomicznej.</t>
  </si>
  <si>
    <t>KPOD.01.03-IW.01-6514/24</t>
  </si>
  <si>
    <t>OWOCOWY RAJ MARTA BOGUSZ OLIWIA ŁUSIAK SPÓŁKA CYWILNA</t>
  </si>
  <si>
    <t>Owocowy Raj OŁ i MB - inwestycje w MŚP na terenie regionu nr 4</t>
  </si>
  <si>
    <t>KPOD.01.03-IW.01-5716/24</t>
  </si>
  <si>
    <t>Antpol Krzysztof Jóźwiak</t>
  </si>
  <si>
    <t>Inwestycja na obszarze województwa łódzkiego w celu zwiększenia odporności firmy nie tylko na poziomie przedsiębiorstwa ale i na poziomie krajowym w sytuacji kryzysowych oraz dywersyfikację o nowe usługi i wejście w nowe obszary poprzez stworzenie ekologicznego ośrodka z miejscem do krótkotrwałego zakwaterowania i relaksu w pobliżu malowniczego rezerwatu przyrody "Jabłecznik"</t>
  </si>
  <si>
    <t>KPOD.01.03-IW.01-6708/24</t>
  </si>
  <si>
    <t xml:space="preserve">	FLAMINGO ŁÓDŹ SPÓŁKA Z OGRANICZONĄ ODPOWIEDZIALNOŚCIĄ</t>
  </si>
  <si>
    <t>Rozwój i dywersyfikacja FLAMINGO ŁÓDŹ SPÓŁKA Z OGRANICZONĄ ODPOWIEDZIALNOŚCIĄ poprzez realizację przedsięwzięcia na terenie regionu obejmującego województwo łódzkie, opolskie i śląskie</t>
  </si>
  <si>
    <t>KPOD.01.03-IW.01-6029/24</t>
  </si>
  <si>
    <t xml:space="preserve">	PPHU WALCZAK MACIEJ WALCZAK</t>
  </si>
  <si>
    <t>Wprowadzenie do oferty firmy PPHU Maciej Walczak nowej usługi w obszarze prowadzenia wynajmu domków letniskowych w ramach wsparcia HoReCa dla MŚP z regionu łódzkiego.</t>
  </si>
  <si>
    <t xml:space="preserve">RAZEM </t>
  </si>
  <si>
    <t>Przedsięwzięcia nieobjęte wsparciem</t>
  </si>
  <si>
    <t>Lista przedsięwzięć MŚP, które nie spełniły kryteria wyboru przedsięwzięć MŚP</t>
  </si>
  <si>
    <t>KPOD.01.03-IW.01-6252/24</t>
  </si>
  <si>
    <t>KOREK JAKUB LUBINA</t>
  </si>
  <si>
    <t>Inwestycje w mikroprzedsiębiorstwie z regionu śląskiego w zakresie dywersyfikacji działalności Restauracji Siedlisko.</t>
  </si>
  <si>
    <t>KPOD.01.03-IW.01-6044/24</t>
  </si>
  <si>
    <t>Body Mind Agnieszka Jarosińska</t>
  </si>
  <si>
    <t>Dywersyfikacja i rozszerzenie działalności Firmy i wdrożenie nowych usług: wyjazdowych warsztatów jogi oraz wynajmu rowerów i hulajnóg elektrycznych na tereniewojewództwa śląskiego.</t>
  </si>
  <si>
    <t>KPOD.01.03-IW.01-6064/24</t>
  </si>
  <si>
    <t>"CZĘSTOCHOWA" CARGO &amp; TRAVELAGENCY " Jan Korsak</t>
  </si>
  <si>
    <t>Rozszerzenie działalności "CZĘSTOCHOWA" CARGO &amp; TRAVEL AGENCY " Jan Korsakdziałającej w regionie śląskim o międzynarodową turystykę zdrowotną</t>
  </si>
  <si>
    <t>KPOD.01.03-IW.01-6466/24</t>
  </si>
  <si>
    <t>B&amp;B SP. Z O. O. SPÓŁKA Z OGRANICZONĄ
ODPOWIEDZIALNOŚCIĄ</t>
  </si>
  <si>
    <t>Dywersyfikacja i uodpornienie na przyszłe kryzysy działalności firmy B&amp;B SP. Z O. O. poprzez wprowadzenie do oferty usług SPA, usług dla osób z niepełnosprawnościami i specjalnymi potrzebami oraz rozbudowę infrastruktury o ładowarkę pojazdów elektrycznych  — Region 4</t>
  </si>
  <si>
    <t>KPOD.01.03-IW.01-6646/24</t>
  </si>
  <si>
    <t>FIRMA HANDLOWO-USŁUGOWA TOP
JERZY BARABASZ I WSPÓLNIK SPÓŁKA
JAWNA</t>
  </si>
  <si>
    <t>Letnie kino pod Żywieckimi Dębami</t>
  </si>
  <si>
    <t>KPOD.01.03-IW.01-5469/24</t>
  </si>
  <si>
    <t>Bieruński Sport Krzysztof Chlebowski,Zofia Chlebowska Spółka Cywilna</t>
  </si>
  <si>
    <t>"Rozwój usług gastronomicznych Bieruński Sport S.C. poprzez stworzenie nowejpizzerii i rozbudowę infrastruktury – Bieruń Nowy" Region 4 - woj. śląskie.</t>
  </si>
  <si>
    <t>KPOD.01.03-IW.01-5487/24</t>
  </si>
  <si>
    <t>C.W.S. "GWAREK" Adrian PODOLSKI</t>
  </si>
  <si>
    <t xml:space="preserve">Inwestycje w MŚP -  wzmocnienie odporności i konkurencyjności </t>
  </si>
  <si>
    <t>KPOD.01.03-IW.01-6315/24</t>
  </si>
  <si>
    <t>Turystyczne Hrabstwo Jury</t>
  </si>
  <si>
    <t>Rozszerzenie oferty Hotelu - Restauracji Zamek Bobolice o Bobolickie Imprezy Plenerowe</t>
  </si>
  <si>
    <t>KPOD.01.03-IW.01-5315/24</t>
  </si>
  <si>
    <t>P.P.U.H. „GRANITEX” Grzonka Damian</t>
  </si>
  <si>
    <t>Rozszerzenie i dywersyfikacja działalności polegająca na stworzeniu pizzeriiz możliwością spożywania na miejscu oraz z dowozem do Klienta „PizzeriaAmadeus”, ul. Jastrzębska 9, Wodzisław Śląski, Region Śląski</t>
  </si>
  <si>
    <t>KPOD.01.03-IW.01-6360/24</t>
  </si>
  <si>
    <t>Grupa Outdoor Dominik Bac</t>
  </si>
  <si>
    <t>Dywersyfikacja działalności firmy Grupa Outdoor Dominik Bac poprzezwprowadzenie usługi wynajmu rowerów elektrycznych</t>
  </si>
  <si>
    <t>KPOD.01.03-IW.01-5860/24</t>
  </si>
  <si>
    <t>RESTAURACJA - ZAJAZD JURAN JERZYTUREK</t>
  </si>
  <si>
    <t>Rozszerzenie oferty gastronomiczno-hotelowej Restauracji-Zajazdu "Juran"</t>
  </si>
  <si>
    <t>KPOD.01.03-IW.01-6030/24</t>
  </si>
  <si>
    <t>OOH Magazine sp. z o.o.</t>
  </si>
  <si>
    <t>Dywersyfikacja i poszerzenie działalności o wirtualizację organizowanychtargów/konferencji oraz wprowadzenie do oferty usługi organizacji szkoleń/konferencji stacjonarnych/hybrydowych wraz z teambuildingiem w ośrodku szkoleniowym wwojewództwie śląskim - region 4</t>
  </si>
  <si>
    <t>KPOD.01.03-IW.01-5342/24</t>
  </si>
  <si>
    <t>PHU OW NIAGARA Agnieszka Czulak</t>
  </si>
  <si>
    <t xml:space="preserve">Modernizacja wyposażenia gastronomicznego ośrodka wypoczynkowego w celu rozszerzenia działalności o catering na imprezy co pozwoli zwiększyć konkurencyjności wnioskodawcy i zwiększyć odporność działalności na epidemie. </t>
  </si>
  <si>
    <t>KPOD.01.03-IW.01-5506/24</t>
  </si>
  <si>
    <t>FIRMA HANDLOWO-USŁUGOWA KRÓTKI BOGUSŁAW</t>
  </si>
  <si>
    <t>Uzupełnienie i dywersyfikacja działalności restauracji poprzez wprowadzenieusługcateringu</t>
  </si>
  <si>
    <t>KPOD.01.03-IW.01-5362/24</t>
  </si>
  <si>
    <t>Pracownia Pozytywnych Zmian KlaudiaŚwiatkowska</t>
  </si>
  <si>
    <t>Transformacja cyfrowa przedsiębiorstwa budowaniem jego przewagi konkurencyjnej</t>
  </si>
  <si>
    <t>KPOD.01.03-IW.01-5668/24</t>
  </si>
  <si>
    <t>"KWADRAT" SPÓŁKA CYWILNA BOGUSŁAW STASZEK, EWA ZIĘTEK</t>
  </si>
  <si>
    <t>Wzrost potencjału Zajazdu "KWADRAT" prowadzonego w Dąbrowie Górniczejpoprzez remont i doposażenie infrastruktury umożliwiającej wprowadzenienowych usług w regionie śląskim.</t>
  </si>
  <si>
    <t>KPOD.01.03-IW.01-6542/24</t>
  </si>
  <si>
    <t>Aroni Artur Wrona</t>
  </si>
  <si>
    <t>Rozwój nowoczesnych usług mikrohotelu w firmie Aroni Artur Wrona w woj.Śląskim</t>
  </si>
  <si>
    <t>KPOD.01.03-IW.01-5856/24</t>
  </si>
  <si>
    <t>Dreamwin spółka z o.o.</t>
  </si>
  <si>
    <t>Rozszerzenie działalności DreamWin spółka z o.o. w regionie Śląskim, zwiększeniekonkurencyjności poprzez stworzenie nowej usługi kierowanej do szerszego gronaodbiorców, przebudowa istniejącej kawiarni pod kątem zielonej transformacji orazdostosowanie kawiarni do potrzeb osób niepełnosprawnych.</t>
  </si>
  <si>
    <t>KPOD.01.03-IW.01-6686/24</t>
  </si>
  <si>
    <t>SPORTREPUBLIC Szymon Markowski</t>
  </si>
  <si>
    <t>Inwestycja na terenie województwa śląskiego (w Regionie 4) w zwiększenie odporności przedsiębiorstwa oraz rozszerzenie działalności gospodarczejSPORTREPUBLIC Szymon Markowski poprzez instalację systemu inteligentnegozarządzania budynkiem oraz modernizację infrastruktury rekreacyjnej</t>
  </si>
  <si>
    <t>KPOD.01.03-IW.01-5636/24</t>
  </si>
  <si>
    <t>ADRIAN KOŁODZIEJCZYK</t>
  </si>
  <si>
    <t>Inwestycja w nowoczesny sprzęt gastronomiczny celem rozszerzenia oferty o
lokalnie przygotowywane dania garmażeryjne oraz DIY cooking ( zrób to sam) w
ramach regionu 4</t>
  </si>
  <si>
    <t>KPOD.01.03-IW.01-6180/24</t>
  </si>
  <si>
    <t>STOWARZYSZENIE "FALA"</t>
  </si>
  <si>
    <t>Rozszerzenie działalności STOWARZYSZENIA FALA w Kiczycach (woj. śląskie)związane z wprowadzeniem nowych usług dla klientów – REGION 4</t>
  </si>
  <si>
    <t>KPOD.01.03-IW.01-5754/24</t>
  </si>
  <si>
    <t xml:space="preserve"> Thai Express Spółka z ograniczoną odpowiedzialnością</t>
  </si>
  <si>
    <t>Dywersyfikacja działalności w obszarze otwarcia nowej restauracji i cateringu</t>
  </si>
  <si>
    <t>KPOD.01.03-IW.01-6327/24</t>
  </si>
  <si>
    <t>MAZ Zbigniew Gzyl</t>
  </si>
  <si>
    <t>Dywersyfikacja oferty i rozwój przedsiębiorstwa MAZ Zbigniew Gzyl poprzez realizację inwestycji, transformacji cyfrowej, szkoleń oraz usług doradczych w obiekcie restauracyjnym BOSCO w Bielsku-Białej, w województwie śląskim (Region 4).</t>
  </si>
  <si>
    <t>KPOD.01.03-IW.01-5392/24</t>
  </si>
  <si>
    <t>REGO-BIS SPÓŁKA Z OGRANICZONĄODPOWIEDZIALNOŚCIĄ SPÓŁKA KOMANDYTOWA</t>
  </si>
  <si>
    <t>Dywersyfikacja oraz rozszerzenie działalności Rego-Bis Sp. z o.o. Sp.k. w Regionie 4 (woj. śląskie), mające na celu uodpornienie Spółki na niespotykane zdarzenia losowe.</t>
  </si>
  <si>
    <t>KPOD.01.03-IW.01-6137/24</t>
  </si>
  <si>
    <t>ZAJAZD „TYTAN” Adam Mika</t>
  </si>
  <si>
    <t>Unowocześnienie bazy usługowej (restauracyjno-hotelowej) w regionie śląskimpoprzez zakup nowych środków trwałych pozwalających na świadczenie nowychusług przez przedsiębiorstwo</t>
  </si>
  <si>
    <t>KPOD.01.03-IW.01-5301/24</t>
  </si>
  <si>
    <t>KIM PARTY-SERWIS Barbara PanderMikro</t>
  </si>
  <si>
    <t>„Nowe doznania kulinarne oraz usługa kateringu zewnętrznego” poprzez modernizację zaplecza gastronomicznego na potrzeby nowej usługi w firmie KIM PARTYSERWIS znajdującej się przy ul. Armii Krajowej 347 w Katowicach, Region Śląski,</t>
  </si>
  <si>
    <t>KPOD.01.03-IW.01-5980/24</t>
  </si>
  <si>
    <t>1.PRACOWNIA KONSERWATORSKA"ART-RENO" RAJNER SMOLORZ, 2.Hotel na Podzamczu-Rajner Smolorz,3.Restauracja Renesans-Rajner Smolorz</t>
  </si>
  <si>
    <t>Wzmocnienie odporności Firmy 1.PRACOWNIA KONSERWATORSKA "ART-RENO"RAJNER SMOLORZ 2.Hotel na Podzamczu-Rajner Smolorz 3.Restauracja Renesans-Rajner Smolorz poprzez wprowadzenie nowej usługi: turnusów tematycznych"historyczna kuchnia śląska" na sytuacje kryzysowe w Regionie nr 4</t>
  </si>
  <si>
    <t>KPOD.01.03-IW.01-6004/24</t>
  </si>
  <si>
    <t>BIAŁOŻYT WIESŁAW PRZEDSIĘBIORSTWO PRODUKCYJNO - HANDLOWO - USŁUGOWE - EMILIA I WIESŁAWBIAŁOŻYT</t>
  </si>
  <si>
    <t>Dywersyfikacja usług Hotelu Milena na Żywiecczyźnie</t>
  </si>
  <si>
    <t>KPOD.01.03-IW.01-5747/24</t>
  </si>
  <si>
    <t>"HOTEL SCOUT" SPÓŁKA Z OGRANICZONĄ ODPOWIEDZIALNOŚCIĄ</t>
  </si>
  <si>
    <t>Projekt "Event Ready": Przestrzeń na Twoje Wydarzenia w Hotelu Scout – Rozbudowa dla Nowoczesnej Gościnności (region 4, województwo śląskie)</t>
  </si>
  <si>
    <t>KPOD.01.03-IW.01-6384/24</t>
  </si>
  <si>
    <t>Jing Joga i Medycyna Chińska KATARZYNA NIEMCZYKMikro</t>
  </si>
  <si>
    <t>Rozwój działalności gospodarczej Jing Joga i Medycyna Chińska KATARZYNANIEMCZYK z siedzibą w Karowicach poprzez świadczenie dodatkowych usług wnowej lokalizacji w Sosnowcu (Region 4 - śląskie)</t>
  </si>
  <si>
    <t>KPOD.01.03-IW.01-5658/24</t>
  </si>
  <si>
    <t>STOLIK SZEFA Bartosz Musiał</t>
  </si>
  <si>
    <t>Projekt "Kuchnia na Kółkach - Podnieść Poziom Restauracyjny do Domu Klienta" rozwijamy gastronomiczny biznes śląskiego przedsiębiorstwa Stolik Szefa.</t>
  </si>
  <si>
    <t>KPOD.01.03-IW.01-6017/24</t>
  </si>
  <si>
    <t>JURA ROBERT KOBYLAŃSKI</t>
  </si>
  <si>
    <t>Rozszerzenie profilu dotychczasowej działalności przedsiębiorstwa JURA ROBERTKOBYLAŃSKI poprzez inwestycje mające na celu wdrożenie nowych usług, świadczonych w województwie śląskim</t>
  </si>
  <si>
    <t>KPOD.01.03-IW.01-6086/24</t>
  </si>
  <si>
    <t>ZDROWIA SMAK SPÓŁKA Z OGRANICZONĄ ODPOWIEDZIALNOŚCIĄ</t>
  </si>
  <si>
    <t>Rozszerzenie działalności restauracji "Zdrowia Smak" poprzez wprowadzenieusługcateringowych "Pyszne Deski" i sprzedaż produktów garmażeryjnych. Objęcieprzedsięwzięcia MŚP wsparciem z programu HoReCa dla regionu 4.</t>
  </si>
  <si>
    <t>KPOD.01.03-IW.01-5529/24</t>
  </si>
  <si>
    <t>CPC Sp. z o.o.</t>
  </si>
  <si>
    <t>Rozwój usług i dywersyfikacja działalności w Kresowe Smaki w Gliwicach</t>
  </si>
  <si>
    <t>KPOD.01.03-IW.01-5861/24</t>
  </si>
  <si>
    <t>Firma FICEK JOLANTA F.H."U JOLI"</t>
  </si>
  <si>
    <t>Wprowadzenie nowego produktu-usługi skierowanego do najmłodszego pokolenia udogodnienie dla osób starszych i niepełnosprawnych oraz komputeryzacja i wykorzystanie zasobów internetowych w celu ułatwienia obsługi klienta.</t>
  </si>
  <si>
    <t>KPOD.01.03-IW.01-5358/24</t>
  </si>
  <si>
    <t>Zuzanna Liskowacka Pracownia Pozytywnych Zmian</t>
  </si>
  <si>
    <t>Zazielanie przedsiębiorstwa budowaniem jego przewagi konkurencyjnej</t>
  </si>
  <si>
    <t>KPOD.01.03-IW.01-5956/24</t>
  </si>
  <si>
    <t>PANORAMA Andrzej Szymański BarbaraSzymańska S.C.</t>
  </si>
  <si>
    <t>Dywersyfikacja działalności poprzez pozyskanie nowych klientów w związku zezniesieniem barier dla osób niepełnosprawnych oraz seniorów poprzez budowęwindy osobowej wraz z infrastrukturą dojazdową w Ośrodku Wczasowym PANORAMA w Szczyrku, w województwie śląskim.</t>
  </si>
  <si>
    <t>KPOD.01.03-IW.01-5331/24</t>
  </si>
  <si>
    <t>FIRMA USŁUGOWO-HANDLOWA VICTORIA PAWEŁ PAWELEC</t>
  </si>
  <si>
    <t>Dywersyfikacja działalności poprzez stworzenie patio zewnętrznego do konsumpcji -  wprowadzenie nowej usługi gastronomicznej. Inwestycja przy ul. Wolności 225 w Zabrzu (41-800), Region Śląski.</t>
  </si>
  <si>
    <t>KPOD.01.03-IW.01-5443/24</t>
  </si>
  <si>
    <t>Na Wynos Bogusława Pniok Świeży</t>
  </si>
  <si>
    <t>Region 4 Rozszerzenie działalności o produkcję garmażeryjną</t>
  </si>
  <si>
    <t>KPOD.01.03-IW.01-6494/24</t>
  </si>
  <si>
    <t>RESTAURACJA "KASSANDRA" S.C. SYLWIA BOCZEK, SANDRA SCHMIDT-BĄK</t>
  </si>
  <si>
    <t>Inwestycja w dywersyfikację i poprawę efektywności energetycznej w RestauracjiKassandra w Rybniku</t>
  </si>
  <si>
    <t>KPOD.01.03-IW.01-5446/24</t>
  </si>
  <si>
    <t>A&amp;A Prestige sp. z o.o.Małe</t>
  </si>
  <si>
    <t>Kluczowe inwestycje w MŚP wzmacniające odporność i konkurencyjność wnioskodawcy oraz gospodarki regionu</t>
  </si>
  <si>
    <t>KPOD.01.03-IW.01-5445/24</t>
  </si>
  <si>
    <t>ASPEN KRZYSZTOF GAMDZYK</t>
  </si>
  <si>
    <t>Modernizacja, termomodernizacja i przystosowanie obiektu do potrzeb osób niepełnosprawnych pozwalające na poszerzenie działalności usługowej i bazy potencjalnych klientów</t>
  </si>
  <si>
    <t>KPOD.01.03-IW.01-5386/24</t>
  </si>
  <si>
    <t>Restauracja Wiśniowy Sad Spółka zograniczoną odpowiedzialnością</t>
  </si>
  <si>
    <t>Rozszerzenie działalności o usługi piekarnicze oraz instalacja paneli fotowoltaicznych dla Restauracji Wiśniowy Sad. Region 4.</t>
  </si>
  <si>
    <t>KPOD.01.03-IW.01-5441/24</t>
  </si>
  <si>
    <t>ZDROWY RUCH JOANNA MUSZYŃSKA</t>
  </si>
  <si>
    <t>Rozszerzenie dotychczasowej działalności jako organizator turystyki o nową gamęproduktów jakim są wakacyjne wyjazdy rodzinne z pakietami usług wellness ipoprawy kondycji fizycznej dla dorosłych oraz pakietami animacji dla dzieci, a takżeo weekendowe/jednodniowe wyjazdy narciarskie i rowerowe, a także dywersyfikacja działalności firmy poprzez otwarcie mobilnego studio poprawy kondycji fizycznejoraz wellness</t>
  </si>
  <si>
    <t>KPOD.01.03-IW.01-5679/24</t>
  </si>
  <si>
    <t>FHU Decor's KATARZYNA KWIATKOWSKA</t>
  </si>
  <si>
    <t>Inwestycja mająca na celu uodpornienie przedsiębiorstwa eventowego FHU Decor'sKATARZYNA KWIATKOWSKA - stworzenie nowego miejsca turystyczno-rekreacyjnegow województwie śląskim.</t>
  </si>
  <si>
    <t xml:space="preserve"> KPOD.01.03-IW.01-5731/24</t>
  </si>
  <si>
    <t># GRUPA GRZEGORZ MIERZWA</t>
  </si>
  <si>
    <t>Inwestycja na terenie województwa śląskiego, powiatu cieszyńskiego, gminy Brenna w zwiększenie odporności przedsiębiorstwa oraz rozszerzenie działalności gospodarczej o nowe usługi w obiekcie turystycznym Brenna Leśnica poprzez budowę i wyposażenie kina plenerowego oraz wypożyczalni rowerów celem przyciągnięcia nowych klientów.</t>
  </si>
  <si>
    <t>KPOD.01.03-IW.01-6323/24</t>
  </si>
  <si>
    <t>DAMY RADĘ</t>
  </si>
  <si>
    <t>Dywersyfikacja działalności Fundacji Damy Radę poprzez wprowadzenie do oferty usługi wynajmu domków wypoczynkowych – Region 4</t>
  </si>
  <si>
    <t>KPOD.01.03-IW.01-5383/24</t>
  </si>
  <si>
    <t>Grzegorz Prokop PROART</t>
  </si>
  <si>
    <t>Platforma obsługująca najmem abonamentowy elektrycznych wózków inwalidzkich. Kompleksowa obsługa najmujących poprzez szkolenia i doradztwo.</t>
  </si>
  <si>
    <t>KPOD.01.03-IW.01-5451/24</t>
  </si>
  <si>
    <t>PRACOWNIA SMAKU S.C. JOLANTA
NAKLICKA-KLESER, JAKUB KLESER</t>
  </si>
  <si>
    <t>Wzmocnienie przedsiębiorstwa PRACOWNIA SMAKU S.C. JOLANTA NAKLICKA-KLESER, JAKUB KLESER poprzez dywersyfikację oferty oraz wprowadzenie
nowych produktów i usług. Projekt realizowany w regionie śląskim.</t>
  </si>
  <si>
    <t>KPOD.01.03-IW.01-6382/24</t>
  </si>
  <si>
    <t>JASEK- OBSŁUGA INWESTYCJI SPÓŁKAZ OGRANICZONĄ ODPOWIEDZIALNOŚCIĄ</t>
  </si>
  <si>
    <t>Dywersyfikacja działalności poprzez wprowadzenie usług organizacji obozówsportowych wraz z zakwaterowaniem w woj. śląskim. Region 4</t>
  </si>
  <si>
    <t>KPOD.01.03-IW.01-5955/24</t>
  </si>
  <si>
    <t>MANUFAKTURA KANAPEK SP. Z O.O.</t>
  </si>
  <si>
    <t>Wzmocnienie odporności oraz potencjału rozwojowego firmy MANUFAKTURA
KANAPEK SP. Z O.O. poprzez dywersyfikację działalności w obszarze rozwoju
cateringu oraz wynajmu sprzętu sportowo-rekreacyjnego na terenie województwa
opolskiego.</t>
  </si>
  <si>
    <t>KPOD.01.03-IW.01-5727/24</t>
  </si>
  <si>
    <t>Domino A&amp;M Ciszek sp.j.</t>
  </si>
  <si>
    <t>Rozszerzenie działalności Hotelu DOMINO w Głubczycach (woj. opolskie) związane
z wprowadzeniem nowych usług dla klientów - REGION 4</t>
  </si>
  <si>
    <t>KPOD.01.03-IW.01-6280/24</t>
  </si>
  <si>
    <t>INWESTYCJE MARIUSZ WÓJCICKI</t>
  </si>
  <si>
    <t>Dywersyfikacja działalności firmy INWESTYCJE MARIUSZ WÓJCICKI w województwie opolskim, przez zmianę charakteru prowadzonego lokalu gastronomicznego.</t>
  </si>
  <si>
    <t>KPOD.01.03-IW.01-6652/24</t>
  </si>
  <si>
    <t>P.U.H. Joanna Wąsowicz-Ayboga</t>
  </si>
  <si>
    <t>Dywersyfikacja usług firmy poprzez wprowadzenie nowej usługi wynajmu pokoi
realizowanej w województwie opolskim (Region 4)</t>
  </si>
  <si>
    <t>KPOD.01.03-IW.01-6000/24</t>
  </si>
  <si>
    <t>FIRMA HANDLOWO-USŁUGOWA "DAWSTAR-OLESNO" DAWID JONEK; KARCZMA GÓRALSKA "WIEJSKA IZBA" DAWID
JONEK</t>
  </si>
  <si>
    <t>Dywersyfikacja działalności poprzez wprowadzenie nowych usług organizacji imprez plenerowych dzięki stworzeniu placu zabaw</t>
  </si>
  <si>
    <t>KPOD.01.03-IW.01-5609/24</t>
  </si>
  <si>
    <t>LED4LIVE TOMASZ ŁYSIAK, MARCIN BIAŁEK SPÓŁKA KOMANDYTOWA</t>
  </si>
  <si>
    <t>Rozszerzenie działalności firmy LED4live Tomasz Łysiak, Marcin Białek Sp.K. o usługi
wielośladowej produkcji dźwięku i obrazu - rejestracji, post-produkcji, transmisji live
oraz streamingu.</t>
  </si>
  <si>
    <t>KPOD.01.03-IW.01-5734/24</t>
  </si>
  <si>
    <t>RESTAURACJA TIFFANY BEATA CICHEWICZ</t>
  </si>
  <si>
    <t>Rozszerzenie zakresu działalności o nowe usługi oraz zwiększenie skali działania z wykorzystaniem technologii cyfrowych w RESTAURACJI TIFFANY BEATA CICHEWICZ
w regionie opolskim</t>
  </si>
  <si>
    <t>KPOD.01.03-IW.01-6227/24</t>
  </si>
  <si>
    <t>Restauracja "STANTIN" MIŚ ROZWITA</t>
  </si>
  <si>
    <t>Dywersyfikacji usług świadczonych w przedsiębiorstwie Restauracja "STANTIN" MIŚ
ROZWITA o wynajem sprzętu rekreacyjnego oraz rozszerzenie usług o możliwość
zdalnej rezerwacji pokoju w województwie opolskim (region 4).</t>
  </si>
  <si>
    <t>KPOD.01.03-IW.01-5488/24</t>
  </si>
  <si>
    <t>Ośrodek Wypoczynkowy Relax Krzysztof
Brodowski</t>
  </si>
  <si>
    <t>"RELAX Future: Innowacyjny skok rozwojowy w infrastrukturze, ekologii i cyfryzacji
z równymi szansami do wypoczynku dla osób niepełnosprawnych"</t>
  </si>
  <si>
    <t>KPOD.01.03-IW.01-6051/24</t>
  </si>
  <si>
    <t>RESTO360 SPÓŁKA Z OGRANICZONĄ
ODPOWIEDZIALNOŚCIĄ</t>
  </si>
  <si>
    <t>Inwestycje dla RESTO360 SPÓŁKA Z OGRANICZONĄ ODPOWIEDZIALNOŚCIĄ w
produkty, usługi i kompetencje pracowników oraz kadry związane z dywersyfikacją
działalności</t>
  </si>
  <si>
    <t>KPOD.01.03-IW.01-6177/24</t>
  </si>
  <si>
    <t>"DEWEX" SPÓŁKA Z OGRANICZONĄ
ODPOWIEDZIALNOŚCIĄ</t>
  </si>
  <si>
    <t>Rozszerzenie działalności Zajazdu i restauracji "Pod Lipą" w Gorzowie Śląskim (woj.opolskie) związane z wprowadzeniem nowej oferty dla klientów. - REGION 4.</t>
  </si>
  <si>
    <t>KPOD.01.03-IW.01-5828/24</t>
  </si>
  <si>
    <t>BALATON SPÓŁKA Z OGRANICZONĄ ODPOWIEDZIALNOŚCIĄ</t>
  </si>
  <si>
    <t>Wprowadzenie nowej usługi noclegowej w Grodźcu przy ul. Klasztornej 5: mobilne domki do leśnej terapii jako dywersyfikacja oferty rekreacyjno-noclegowej firmy isposób uodpornienia się na możliwe kryzysy. – Region 4</t>
  </si>
  <si>
    <t>KPOD.01.03-IW.01-6426/24</t>
  </si>
  <si>
    <t>DWOREK W DAWNEJ SZKOLE BOGUMIŁA KULAWIAK</t>
  </si>
  <si>
    <t>Rozwój przedsiębiorstwa xxxxx poprzez znaczące ulepszenie usług gastronomicznych (Region 4 - śląskie)</t>
  </si>
  <si>
    <t>KPOD.01.03-IW.01-5889/24</t>
  </si>
  <si>
    <t>Firma Handlowo Usługowa Witold Posiewała</t>
  </si>
  <si>
    <t>Zwiększenie odporności firmy na sytuacje kryzysowe poprzez rozszerzenie i dywersyfikację prowadzonej działalności</t>
  </si>
  <si>
    <t>KPOD.01.03-IW.01-5642/24</t>
  </si>
  <si>
    <t>Bankietowa Danuta Dembko</t>
  </si>
  <si>
    <t>Rozszerzenie usług restauracji Bankietowa Danuta Dembko celem dywersyfikacji onajem na szkolenia i konferencje.</t>
  </si>
  <si>
    <t>KPOD.01.03-IW.01-6089/24</t>
  </si>
  <si>
    <t>Superfala Sp. z o.o.</t>
  </si>
  <si>
    <t>Unowocześnienie i dywersyfikacja działalności hotelu SUPERFALA w ramach wsparcia HoReCa dla MŚP z regionu łódzkiego.</t>
  </si>
  <si>
    <t>KPOD.01.03-IW.01-6052/24</t>
  </si>
  <si>
    <t>SALEM JAKUB RUSZKIEWICZ</t>
  </si>
  <si>
    <t>Dywersyfikacja działalności Salem w Pabianicach o pierogi mrożone (województwo łódzkie)</t>
  </si>
  <si>
    <t>KPOD.01.03-IW.01-5659/24</t>
  </si>
  <si>
    <t>ZAKŁAD USŁUG GASTRONOMICZNYCH"RUBIN" Krzysztof Książek</t>
  </si>
  <si>
    <t>Modernizacja i rozszerzenie oferty gastronomicznej Zakładu Usług Gastronomicznych "Rubin" w województwie łódzkim</t>
  </si>
  <si>
    <t>KPOD.01.03-IW.01-6444/24</t>
  </si>
  <si>
    <t>FIRMA HANDLOWO-USŁUGOWA"GAJ-POL" S.C. ANDRZEJ GAJDA, MONIKA ANCKIEWICZ</t>
  </si>
  <si>
    <t>Dywersyfikacja działalności i uodpornienie na przyszłe kryzysy poprzez wprowadzenie nowych rzemieślniczych wyrobów wędzarniczych i usług cateringu przemysłowego - Region 4</t>
  </si>
  <si>
    <t>KPOD.01.03-IW.01-6678/24</t>
  </si>
  <si>
    <t>Agnieszka Gałkiewicz-Kłosińska "GANDALF TRAVEL AGNIESZKA GAŁKIEWICZ"</t>
  </si>
  <si>
    <t>Zwiększenie odporności przedsiębiorstwa Agnieszka Gałkiewicz-Kłosińska "GANDALF TRAVEL AGNIESZKA GAŁKIEWICZ" na sytuacje kryzysowe poprzez wprowadzenie nowej usługi "Multimedialne stoiska targowe" jako dywersyfikacja prowadzonej działalności gospodarczej w Regionie 4 - Województwo Łódzkie wraz z podjęciem działań inwestycyjnych, doradczych i szkoleniowych przez firmę.</t>
  </si>
  <si>
    <t>KPOD.01.03-IW.01-5992/24</t>
  </si>
  <si>
    <t>"G&amp;T" KOPACKI JAKUB, KAŹMIERCZAKTOMASZ SPÓŁKA JAWNA</t>
  </si>
  <si>
    <t>Rozszerzenie i dywersyfikacja działalności prowadzonej w Restauracji Pod Wiatrakiem przez przedsiębiorstwo "G&amp;T" KOPACKI JAKUB, KAŹMIERCZAK TOMASZ SPÓŁKA JAWNA we Warcie w województwie łódzkim</t>
  </si>
  <si>
    <t>KPOD.01.03-IW.01-6090/24</t>
  </si>
  <si>
    <t>"Agropak" Halina Madziara</t>
  </si>
  <si>
    <t>Dywersyfikacja oferty usługowej i wzrost odporności przedsiębiorstwa Wnioskodawcy prowadzonego w regionie łódzkim poprzez realizację projektu</t>
  </si>
  <si>
    <t>KPOD.01.03-IW.01-6207/24</t>
  </si>
  <si>
    <t>AGROTURYSTYKA " PRZYSIÓŁEKKRESY" Paulina Pilińska</t>
  </si>
  <si>
    <t>Wzmocnienie konkurencyjności oraz odporności na sytuacje kryzysowe przedsiębiorstwa AGROTURYSTYKA " PRZYSIÓŁEK KRESY" Paulina Pilińska poprzez dywersyfikację działalności i wprowadzenie nowych usług w Parznie w województwie łódzkim</t>
  </si>
  <si>
    <t>KPOD.01.03-IW.01-6277/24</t>
  </si>
  <si>
    <t>redART EVENTS Rafał Wilczyński</t>
  </si>
  <si>
    <t>Dywersyfikacja i uodpornienie na przyszłe kryzysy firmy redART EVENTS działającej w regionie łódzkim.</t>
  </si>
  <si>
    <t>KPOD.01.03-IW.01-5482/24</t>
  </si>
  <si>
    <t>"GREG" SPÓŁKA Z OGRANICZONĄODPOWIEDZIALNOŚCIĄ</t>
  </si>
  <si>
    <t>Inwestycje w bazę usługową, podnoszenie kwalifikacji pracowników oraz usługi doradcze w celu dywersyfikacji działalności restauracyjnej wnioskodawcy poprzez wprowadzenie nowej usługi projekcji filmów, w ramach projektu realizowanego wwojewództwie łódzkim (region 4)</t>
  </si>
  <si>
    <t>KPOD.01.03-IW.01-5610/24</t>
  </si>
  <si>
    <t>"VENEZIA ICE" SPÓŁKA Z OGRANICZONĄ ODPOWIEDZIALNOŚCIĄ</t>
  </si>
  <si>
    <t>WZMOCNIENIE POZYCJI KONKURENCYJNEJ PRZEDSIĘBIORSTWA VENEZIA ICE POPRZEZ DYWERSYFIKACJĘ PROFILU DZIAŁALNOŚCI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</si>
</sst>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24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color rgb="FF212529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13" fillId="0" borderId="2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4" fillId="0" borderId="2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0" fillId="0" borderId="2" xfId="0" applyBorder="1"/>
    <xf numFmtId="0" fontId="16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44" fontId="13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4" fontId="18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4" fontId="19" fillId="0" borderId="2" xfId="0" applyNumberFormat="1" applyFont="1" applyBorder="1" applyAlignment="1">
      <alignment horizontal="center" vertical="center" wrapText="1"/>
    </xf>
    <xf numFmtId="44" fontId="15" fillId="2" borderId="1" xfId="0" applyNumberFormat="1" applyFont="1" applyFill="1" applyBorder="1" applyAlignment="1">
      <alignment horizontal="right" vertical="center"/>
    </xf>
    <xf numFmtId="44" fontId="17" fillId="0" borderId="2" xfId="0" applyNumberFormat="1" applyFont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 wrapText="1"/>
    </xf>
    <xf numFmtId="44" fontId="18" fillId="0" borderId="2" xfId="0" applyNumberFormat="1" applyFont="1" applyBorder="1" applyAlignment="1">
      <alignment horizontal="center" vertical="center"/>
    </xf>
    <xf numFmtId="44" fontId="18" fillId="0" borderId="5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top"/>
    </xf>
    <xf numFmtId="0" fontId="13" fillId="0" borderId="1" xfId="0" applyFont="1" applyBorder="1" applyAlignment="1">
      <alignment horizontal="center" vertical="center" wrapText="1"/>
    </xf>
    <xf numFmtId="44" fontId="18" fillId="0" borderId="7" xfId="0" applyNumberFormat="1" applyFont="1" applyBorder="1" applyAlignment="1">
      <alignment horizontal="center" vertical="center"/>
    </xf>
    <xf numFmtId="44" fontId="17" fillId="0" borderId="2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3" fillId="0" borderId="2" xfId="5" applyFont="1" applyBorder="1" applyAlignment="1">
      <alignment horizontal="center" vertical="center" wrapText="1"/>
    </xf>
    <xf numFmtId="44" fontId="13" fillId="0" borderId="2" xfId="5" applyNumberFormat="1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/>
    </xf>
    <xf numFmtId="44" fontId="20" fillId="4" borderId="8" xfId="0" applyNumberFormat="1" applyFont="1" applyFill="1" applyBorder="1" applyAlignment="1">
      <alignment horizontal="center" vertical="center" wrapText="1"/>
    </xf>
    <xf numFmtId="44" fontId="20" fillId="4" borderId="7" xfId="0" applyNumberFormat="1" applyFont="1" applyFill="1" applyBorder="1" applyAlignment="1">
      <alignment horizontal="center" vertical="center" wrapText="1"/>
    </xf>
    <xf numFmtId="44" fontId="18" fillId="0" borderId="6" xfId="0" applyNumberFormat="1" applyFont="1" applyBorder="1" applyAlignment="1">
      <alignment horizontal="center" vertical="center"/>
    </xf>
    <xf numFmtId="44" fontId="18" fillId="0" borderId="4" xfId="0" applyNumberFormat="1" applyFont="1" applyBorder="1" applyAlignment="1">
      <alignment horizontal="center" vertical="center"/>
    </xf>
    <xf numFmtId="0" fontId="18" fillId="3" borderId="2" xfId="5" applyFont="1" applyFill="1" applyBorder="1" applyAlignment="1">
      <alignment horizontal="center" vertical="center" wrapText="1"/>
    </xf>
    <xf numFmtId="0" fontId="22" fillId="0" borderId="2" xfId="5" applyFont="1" applyBorder="1" applyAlignment="1">
      <alignment vertical="center" wrapText="1"/>
    </xf>
    <xf numFmtId="0" fontId="22" fillId="0" borderId="2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 wrapText="1"/>
    </xf>
    <xf numFmtId="44" fontId="22" fillId="0" borderId="2" xfId="5" applyNumberFormat="1" applyFont="1" applyBorder="1" applyAlignment="1">
      <alignment vertical="center"/>
    </xf>
    <xf numFmtId="0" fontId="22" fillId="3" borderId="2" xfId="5" applyFont="1" applyFill="1" applyBorder="1" applyAlignment="1">
      <alignment horizontal="center" vertical="center"/>
    </xf>
    <xf numFmtId="0" fontId="22" fillId="3" borderId="2" xfId="5" applyFont="1" applyFill="1" applyBorder="1" applyAlignment="1">
      <alignment horizontal="center" vertical="center" wrapText="1"/>
    </xf>
    <xf numFmtId="0" fontId="22" fillId="3" borderId="2" xfId="5" applyFont="1" applyFill="1" applyBorder="1" applyAlignment="1">
      <alignment horizontal="center" wrapText="1"/>
    </xf>
    <xf numFmtId="44" fontId="22" fillId="3" borderId="2" xfId="5" applyNumberFormat="1" applyFont="1" applyFill="1" applyBorder="1" applyAlignment="1">
      <alignment horizontal="center" vertical="center"/>
    </xf>
    <xf numFmtId="0" fontId="22" fillId="0" borderId="2" xfId="5" applyFont="1" applyBorder="1" applyAlignment="1">
      <alignment horizontal="center" wrapText="1"/>
    </xf>
    <xf numFmtId="44" fontId="22" fillId="0" borderId="2" xfId="5" applyNumberFormat="1" applyFont="1" applyBorder="1" applyAlignment="1">
      <alignment horizontal="center" vertical="center"/>
    </xf>
    <xf numFmtId="44" fontId="18" fillId="3" borderId="2" xfId="5" applyNumberFormat="1" applyFont="1" applyFill="1" applyBorder="1" applyAlignment="1">
      <alignment horizontal="center" vertical="center" wrapText="1"/>
    </xf>
    <xf numFmtId="44" fontId="18" fillId="3" borderId="2" xfId="5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164" fontId="22" fillId="3" borderId="2" xfId="5" applyNumberFormat="1" applyFont="1" applyFill="1" applyBorder="1" applyAlignment="1">
      <alignment horizontal="right" vertical="center"/>
    </xf>
    <xf numFmtId="0" fontId="18" fillId="0" borderId="2" xfId="6" applyFont="1" applyBorder="1" applyAlignment="1">
      <alignment horizontal="center" vertical="center" wrapText="1"/>
    </xf>
    <xf numFmtId="44" fontId="18" fillId="0" borderId="2" xfId="6" applyNumberFormat="1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4" fontId="19" fillId="3" borderId="2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4" fontId="0" fillId="0" borderId="0" xfId="0" applyNumberFormat="1"/>
  </cellXfs>
  <cellStyles count="7">
    <cellStyle name="Normalny" xfId="0" builtinId="0"/>
    <cellStyle name="Normalny 2" xfId="1" xr:uid="{0F0DA088-3422-4BBE-9384-0CE3E3CCF9FB}"/>
    <cellStyle name="Normalny 3" xfId="2" xr:uid="{FBF7CF0B-4256-42BD-B1B1-9699DB335523}"/>
    <cellStyle name="Normalny 4" xfId="3" xr:uid="{56B2E7B5-843F-43A1-B414-021ED7D9F1D6}"/>
    <cellStyle name="Normalny 5" xfId="4" xr:uid="{7E1DEF97-AA52-45EF-A35F-AEBF3742B14C}"/>
    <cellStyle name="Normalny 6" xfId="5" xr:uid="{563CF562-2F33-41D1-BBC9-4750D5360D3C}"/>
    <cellStyle name="Normalny 7" xfId="6" xr:uid="{316805E3-79B2-46DF-8E76-0A36700CAC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5"/>
  <sheetViews>
    <sheetView tabSelected="1" topLeftCell="A56" zoomScaleNormal="100" workbookViewId="0">
      <selection activeCell="L65" sqref="L57:L65"/>
    </sheetView>
  </sheetViews>
  <sheetFormatPr defaultColWidth="8.6640625" defaultRowHeight="14.4" x14ac:dyDescent="0.3"/>
  <cols>
    <col min="1" max="1" width="5.5546875" customWidth="1"/>
    <col min="2" max="2" width="21.6640625" customWidth="1"/>
    <col min="3" max="4" width="18.44140625" customWidth="1"/>
    <col min="5" max="5" width="40.6640625" customWidth="1"/>
    <col min="6" max="6" width="16.88671875" customWidth="1"/>
    <col min="7" max="8" width="15.5546875" customWidth="1"/>
    <col min="9" max="9" width="12.5546875" customWidth="1"/>
    <col min="12" max="12" width="16.77734375" customWidth="1"/>
    <col min="13" max="13" width="8.6640625" customWidth="1"/>
  </cols>
  <sheetData>
    <row r="1" spans="1:15" x14ac:dyDescent="0.3">
      <c r="A1" t="s">
        <v>0</v>
      </c>
    </row>
    <row r="3" spans="1:15" ht="15.6" x14ac:dyDescent="0.3">
      <c r="A3" s="2" t="s">
        <v>1</v>
      </c>
    </row>
    <row r="4" spans="1:15" ht="15.6" x14ac:dyDescent="0.3">
      <c r="A4" s="3" t="s">
        <v>2</v>
      </c>
    </row>
    <row r="5" spans="1:15" x14ac:dyDescent="0.3">
      <c r="A5" s="4" t="s">
        <v>3</v>
      </c>
    </row>
    <row r="6" spans="1:15" ht="15.6" x14ac:dyDescent="0.3">
      <c r="A6" s="3" t="s">
        <v>4</v>
      </c>
    </row>
    <row r="7" spans="1:15" ht="15.6" x14ac:dyDescent="0.3">
      <c r="A7" s="3" t="s">
        <v>5</v>
      </c>
    </row>
    <row r="9" spans="1:15" ht="34.5" customHeight="1" x14ac:dyDescent="0.3">
      <c r="A9" s="58" t="s">
        <v>6</v>
      </c>
      <c r="B9" s="58"/>
      <c r="C9" s="58"/>
      <c r="D9" s="58"/>
      <c r="E9" s="58"/>
      <c r="F9" s="58"/>
      <c r="G9" s="58"/>
      <c r="H9" s="58"/>
      <c r="I9" s="58"/>
    </row>
    <row r="10" spans="1:15" ht="24.75" customHeight="1" x14ac:dyDescent="0.3">
      <c r="A10" s="58"/>
      <c r="B10" s="58"/>
      <c r="C10" s="58"/>
      <c r="D10" s="58"/>
      <c r="E10" s="58"/>
      <c r="F10" s="58"/>
      <c r="G10" s="58"/>
      <c r="H10" s="58"/>
      <c r="I10" s="58"/>
    </row>
    <row r="11" spans="1:15" ht="24.75" customHeight="1" x14ac:dyDescent="0.3">
      <c r="A11" s="61" t="s">
        <v>7</v>
      </c>
      <c r="B11" s="61"/>
      <c r="C11" s="61"/>
      <c r="D11" s="61"/>
      <c r="E11" s="61"/>
      <c r="F11" s="61"/>
      <c r="G11" s="61"/>
      <c r="H11" s="61"/>
      <c r="I11" s="61"/>
    </row>
    <row r="12" spans="1:15" ht="32.25" customHeight="1" x14ac:dyDescent="0.3">
      <c r="A12" s="59" t="s">
        <v>8</v>
      </c>
      <c r="B12" s="59" t="s">
        <v>9</v>
      </c>
      <c r="C12" s="59" t="s">
        <v>10</v>
      </c>
      <c r="D12" s="59" t="s">
        <v>11</v>
      </c>
      <c r="E12" s="59" t="s">
        <v>12</v>
      </c>
      <c r="F12" s="1" t="s">
        <v>13</v>
      </c>
      <c r="G12" s="1" t="s">
        <v>14</v>
      </c>
      <c r="H12" s="1" t="s">
        <v>15</v>
      </c>
      <c r="I12" s="59" t="s">
        <v>16</v>
      </c>
      <c r="J12" s="22"/>
      <c r="K12" s="22"/>
      <c r="L12" s="22"/>
      <c r="M12" s="22"/>
      <c r="N12" s="22"/>
      <c r="O12" s="22"/>
    </row>
    <row r="13" spans="1:15" x14ac:dyDescent="0.3">
      <c r="A13" s="59"/>
      <c r="B13" s="59"/>
      <c r="C13" s="59"/>
      <c r="D13" s="59"/>
      <c r="E13" s="59"/>
      <c r="F13" s="1" t="s">
        <v>17</v>
      </c>
      <c r="G13" s="1" t="s">
        <v>17</v>
      </c>
      <c r="H13" s="1" t="s">
        <v>17</v>
      </c>
      <c r="I13" s="59"/>
    </row>
    <row r="14" spans="1:15" ht="48" x14ac:dyDescent="0.3">
      <c r="A14" s="1">
        <v>1</v>
      </c>
      <c r="B14" s="15" t="s">
        <v>18</v>
      </c>
      <c r="C14" s="15" t="s">
        <v>19</v>
      </c>
      <c r="D14" s="15" t="s">
        <v>20</v>
      </c>
      <c r="E14" s="15" t="s">
        <v>21</v>
      </c>
      <c r="F14" s="16">
        <v>518196</v>
      </c>
      <c r="G14" s="16">
        <v>290622.25</v>
      </c>
      <c r="H14" s="16">
        <v>290622.25</v>
      </c>
      <c r="I14" s="15">
        <v>35</v>
      </c>
    </row>
    <row r="15" spans="1:15" ht="60" x14ac:dyDescent="0.3">
      <c r="A15" s="1">
        <v>2</v>
      </c>
      <c r="B15" s="53" t="s">
        <v>22</v>
      </c>
      <c r="C15" s="53" t="s">
        <v>23</v>
      </c>
      <c r="D15" s="15" t="s">
        <v>20</v>
      </c>
      <c r="E15" s="53" t="s">
        <v>24</v>
      </c>
      <c r="F15" s="54">
        <v>341579.02</v>
      </c>
      <c r="G15" s="54">
        <v>194116.85</v>
      </c>
      <c r="H15" s="54">
        <v>194116.85</v>
      </c>
      <c r="I15" s="53">
        <v>34</v>
      </c>
    </row>
    <row r="16" spans="1:15" ht="36" x14ac:dyDescent="0.3">
      <c r="A16" s="1">
        <v>3</v>
      </c>
      <c r="B16" s="53" t="s">
        <v>25</v>
      </c>
      <c r="C16" s="53" t="s">
        <v>26</v>
      </c>
      <c r="D16" s="15" t="s">
        <v>20</v>
      </c>
      <c r="E16" s="53" t="s">
        <v>27</v>
      </c>
      <c r="F16" s="54">
        <v>500797.92</v>
      </c>
      <c r="G16" s="54">
        <v>280935.42</v>
      </c>
      <c r="H16" s="54">
        <v>280935.42</v>
      </c>
      <c r="I16" s="53">
        <v>33</v>
      </c>
    </row>
    <row r="17" spans="1:13" ht="72" x14ac:dyDescent="0.3">
      <c r="A17" s="1">
        <v>4</v>
      </c>
      <c r="B17" s="1" t="s">
        <v>28</v>
      </c>
      <c r="C17" s="1" t="s">
        <v>29</v>
      </c>
      <c r="D17" s="1" t="s">
        <v>30</v>
      </c>
      <c r="E17" s="11" t="s">
        <v>31</v>
      </c>
      <c r="F17" s="12">
        <v>737003</v>
      </c>
      <c r="G17" s="12">
        <v>443397</v>
      </c>
      <c r="H17" s="12">
        <v>443397</v>
      </c>
      <c r="I17" s="10">
        <v>33</v>
      </c>
    </row>
    <row r="18" spans="1:13" ht="48" x14ac:dyDescent="0.3">
      <c r="A18" s="1">
        <v>5</v>
      </c>
      <c r="B18" s="13" t="s">
        <v>32</v>
      </c>
      <c r="C18" s="13" t="s">
        <v>33</v>
      </c>
      <c r="D18" s="1" t="s">
        <v>20</v>
      </c>
      <c r="E18" s="13" t="s">
        <v>34</v>
      </c>
      <c r="F18" s="28">
        <v>684472.78</v>
      </c>
      <c r="G18" s="28">
        <v>467445.2</v>
      </c>
      <c r="H18" s="28">
        <v>467445.2</v>
      </c>
      <c r="I18" s="13">
        <v>32</v>
      </c>
      <c r="M18" s="25"/>
    </row>
    <row r="19" spans="1:13" ht="60" x14ac:dyDescent="0.3">
      <c r="A19" s="1">
        <v>6</v>
      </c>
      <c r="B19" s="15" t="s">
        <v>35</v>
      </c>
      <c r="C19" s="15" t="s">
        <v>36</v>
      </c>
      <c r="D19" s="1" t="s">
        <v>20</v>
      </c>
      <c r="E19" s="15" t="s">
        <v>37</v>
      </c>
      <c r="F19" s="28">
        <v>735306.3</v>
      </c>
      <c r="G19" s="28">
        <v>538029</v>
      </c>
      <c r="H19" s="28">
        <v>538029</v>
      </c>
      <c r="I19" s="24">
        <v>31</v>
      </c>
    </row>
    <row r="20" spans="1:13" ht="48" x14ac:dyDescent="0.3">
      <c r="A20" s="1">
        <v>7</v>
      </c>
      <c r="B20" s="1" t="s">
        <v>38</v>
      </c>
      <c r="C20" s="1" t="s">
        <v>39</v>
      </c>
      <c r="D20" s="1" t="s">
        <v>20</v>
      </c>
      <c r="E20" s="1" t="s">
        <v>40</v>
      </c>
      <c r="F20" s="12">
        <v>735499.47</v>
      </c>
      <c r="G20" s="12">
        <v>538170.35</v>
      </c>
      <c r="H20" s="12">
        <f>G20</f>
        <v>538170.35</v>
      </c>
      <c r="I20" s="1">
        <v>30</v>
      </c>
    </row>
    <row r="21" spans="1:13" ht="84" x14ac:dyDescent="0.3">
      <c r="A21" s="1">
        <v>8</v>
      </c>
      <c r="B21" s="15" t="s">
        <v>41</v>
      </c>
      <c r="C21" s="15" t="s">
        <v>42</v>
      </c>
      <c r="D21" s="15" t="s">
        <v>20</v>
      </c>
      <c r="E21" s="15" t="s">
        <v>43</v>
      </c>
      <c r="F21" s="16">
        <v>707250</v>
      </c>
      <c r="G21" s="16">
        <v>517500</v>
      </c>
      <c r="H21" s="16">
        <v>517500</v>
      </c>
      <c r="I21" s="15">
        <v>30</v>
      </c>
    </row>
    <row r="22" spans="1:13" ht="36" x14ac:dyDescent="0.3">
      <c r="A22" s="1">
        <v>9</v>
      </c>
      <c r="B22" s="15" t="s">
        <v>44</v>
      </c>
      <c r="C22" s="15" t="s">
        <v>45</v>
      </c>
      <c r="D22" s="15" t="s">
        <v>20</v>
      </c>
      <c r="E22" s="15" t="s">
        <v>46</v>
      </c>
      <c r="F22" s="16">
        <v>709941.24</v>
      </c>
      <c r="G22" s="16">
        <v>487723.87</v>
      </c>
      <c r="H22" s="16">
        <v>487723.87</v>
      </c>
      <c r="I22" s="15">
        <v>30</v>
      </c>
    </row>
    <row r="23" spans="1:13" ht="36" x14ac:dyDescent="0.3">
      <c r="A23" s="1">
        <v>10</v>
      </c>
      <c r="B23" s="15" t="s">
        <v>47</v>
      </c>
      <c r="C23" s="15" t="s">
        <v>48</v>
      </c>
      <c r="D23" s="15" t="s">
        <v>20</v>
      </c>
      <c r="E23" s="15" t="s">
        <v>49</v>
      </c>
      <c r="F23" s="16">
        <v>660204.53</v>
      </c>
      <c r="G23" s="16">
        <v>510413.07</v>
      </c>
      <c r="H23" s="16">
        <v>510413.07</v>
      </c>
      <c r="I23" s="15">
        <v>30</v>
      </c>
    </row>
    <row r="24" spans="1:13" ht="72" x14ac:dyDescent="0.3">
      <c r="A24" s="1">
        <v>11</v>
      </c>
      <c r="B24" s="13" t="s">
        <v>50</v>
      </c>
      <c r="C24" s="13" t="s">
        <v>51</v>
      </c>
      <c r="D24" s="1" t="s">
        <v>20</v>
      </c>
      <c r="E24" s="13" t="s">
        <v>52</v>
      </c>
      <c r="F24" s="28">
        <v>693727.38</v>
      </c>
      <c r="G24" s="28">
        <v>507605.4</v>
      </c>
      <c r="H24" s="28">
        <v>507605.4</v>
      </c>
      <c r="I24" s="13">
        <v>29</v>
      </c>
    </row>
    <row r="25" spans="1:13" ht="84" x14ac:dyDescent="0.3">
      <c r="A25" s="1">
        <v>12</v>
      </c>
      <c r="B25" s="15" t="s">
        <v>53</v>
      </c>
      <c r="C25" s="15" t="s">
        <v>54</v>
      </c>
      <c r="D25" s="15" t="s">
        <v>20</v>
      </c>
      <c r="E25" s="15" t="s">
        <v>55</v>
      </c>
      <c r="F25" s="16">
        <v>738000</v>
      </c>
      <c r="G25" s="16">
        <v>414000</v>
      </c>
      <c r="H25" s="16">
        <v>414000</v>
      </c>
      <c r="I25" s="15">
        <v>29</v>
      </c>
    </row>
    <row r="26" spans="1:13" ht="72" x14ac:dyDescent="0.3">
      <c r="A26" s="1">
        <v>13</v>
      </c>
      <c r="B26" s="15" t="s">
        <v>56</v>
      </c>
      <c r="C26" s="15" t="s">
        <v>57</v>
      </c>
      <c r="D26" s="15" t="s">
        <v>20</v>
      </c>
      <c r="E26" s="15" t="s">
        <v>58</v>
      </c>
      <c r="F26" s="16">
        <v>471534.44</v>
      </c>
      <c r="G26" s="16">
        <v>306305.64</v>
      </c>
      <c r="H26" s="16">
        <v>306305.64</v>
      </c>
      <c r="I26" s="15">
        <v>29</v>
      </c>
    </row>
    <row r="27" spans="1:13" ht="72" x14ac:dyDescent="0.3">
      <c r="A27" s="1">
        <v>14</v>
      </c>
      <c r="B27" s="15" t="s">
        <v>59</v>
      </c>
      <c r="C27" s="15" t="s">
        <v>60</v>
      </c>
      <c r="D27" s="15" t="s">
        <v>20</v>
      </c>
      <c r="E27" s="15" t="s">
        <v>61</v>
      </c>
      <c r="F27" s="16">
        <v>736829.94</v>
      </c>
      <c r="G27" s="16">
        <v>539143.93000000005</v>
      </c>
      <c r="H27" s="16">
        <v>539143.93000000005</v>
      </c>
      <c r="I27" s="15">
        <v>29</v>
      </c>
    </row>
    <row r="28" spans="1:13" ht="36" x14ac:dyDescent="0.3">
      <c r="A28" s="1">
        <v>15</v>
      </c>
      <c r="B28" s="53" t="s">
        <v>62</v>
      </c>
      <c r="C28" s="53" t="s">
        <v>63</v>
      </c>
      <c r="D28" s="15" t="s">
        <v>20</v>
      </c>
      <c r="E28" s="53" t="s">
        <v>64</v>
      </c>
      <c r="F28" s="54">
        <v>723673.3</v>
      </c>
      <c r="G28" s="54">
        <v>530190.24</v>
      </c>
      <c r="H28" s="54">
        <v>530190.24</v>
      </c>
      <c r="I28" s="53">
        <v>29</v>
      </c>
    </row>
    <row r="29" spans="1:13" ht="36" x14ac:dyDescent="0.3">
      <c r="A29" s="1">
        <v>16</v>
      </c>
      <c r="B29" s="53" t="s">
        <v>65</v>
      </c>
      <c r="C29" s="53" t="s">
        <v>66</v>
      </c>
      <c r="D29" s="15" t="s">
        <v>20</v>
      </c>
      <c r="E29" s="53" t="s">
        <v>67</v>
      </c>
      <c r="F29" s="54">
        <v>439353.9</v>
      </c>
      <c r="G29" s="54">
        <v>321478.45</v>
      </c>
      <c r="H29" s="54">
        <v>321478.45</v>
      </c>
      <c r="I29" s="53">
        <v>29</v>
      </c>
    </row>
    <row r="30" spans="1:13" ht="60" x14ac:dyDescent="0.3">
      <c r="A30" s="1">
        <v>17</v>
      </c>
      <c r="B30" s="53" t="s">
        <v>68</v>
      </c>
      <c r="C30" s="53" t="s">
        <v>69</v>
      </c>
      <c r="D30" s="15" t="s">
        <v>20</v>
      </c>
      <c r="E30" s="53" t="s">
        <v>70</v>
      </c>
      <c r="F30" s="54">
        <v>712706.53</v>
      </c>
      <c r="G30" s="54">
        <v>521492.61</v>
      </c>
      <c r="H30" s="54">
        <v>521492.61</v>
      </c>
      <c r="I30" s="53">
        <v>29</v>
      </c>
    </row>
    <row r="31" spans="1:13" ht="24" x14ac:dyDescent="0.3">
      <c r="A31" s="1">
        <v>18</v>
      </c>
      <c r="B31" s="53" t="s">
        <v>71</v>
      </c>
      <c r="C31" s="53" t="s">
        <v>72</v>
      </c>
      <c r="D31" s="15" t="s">
        <v>20</v>
      </c>
      <c r="E31" s="53" t="s">
        <v>73</v>
      </c>
      <c r="F31" s="54">
        <v>299673.59999999998</v>
      </c>
      <c r="G31" s="54">
        <v>207067.16</v>
      </c>
      <c r="H31" s="54">
        <v>207067.16</v>
      </c>
      <c r="I31" s="53">
        <v>29</v>
      </c>
    </row>
    <row r="32" spans="1:13" ht="60" x14ac:dyDescent="0.3">
      <c r="A32" s="1">
        <v>19</v>
      </c>
      <c r="B32" s="53" t="s">
        <v>74</v>
      </c>
      <c r="C32" s="53" t="s">
        <v>75</v>
      </c>
      <c r="D32" s="15" t="s">
        <v>20</v>
      </c>
      <c r="E32" s="53" t="s">
        <v>76</v>
      </c>
      <c r="F32" s="54">
        <v>696514</v>
      </c>
      <c r="G32" s="54">
        <v>509645.3</v>
      </c>
      <c r="H32" s="54">
        <v>509645.3</v>
      </c>
      <c r="I32" s="53">
        <v>28</v>
      </c>
    </row>
    <row r="33" spans="1:9" ht="48" x14ac:dyDescent="0.3">
      <c r="A33" s="1">
        <v>20</v>
      </c>
      <c r="B33" s="13" t="s">
        <v>77</v>
      </c>
      <c r="C33" s="13" t="s">
        <v>78</v>
      </c>
      <c r="D33" s="1" t="s">
        <v>20</v>
      </c>
      <c r="E33" s="13" t="s">
        <v>79</v>
      </c>
      <c r="F33" s="14">
        <v>932129.67</v>
      </c>
      <c r="G33" s="14">
        <v>540000</v>
      </c>
      <c r="H33" s="14">
        <f>G33</f>
        <v>540000</v>
      </c>
      <c r="I33" s="13">
        <v>28</v>
      </c>
    </row>
    <row r="34" spans="1:9" ht="60" x14ac:dyDescent="0.3">
      <c r="A34" s="1">
        <v>21</v>
      </c>
      <c r="B34" s="13" t="s">
        <v>80</v>
      </c>
      <c r="C34" s="13" t="s">
        <v>81</v>
      </c>
      <c r="D34" s="1" t="s">
        <v>20</v>
      </c>
      <c r="E34" s="13" t="s">
        <v>82</v>
      </c>
      <c r="F34" s="28">
        <v>745146.3</v>
      </c>
      <c r="G34" s="28">
        <v>540000</v>
      </c>
      <c r="H34" s="28">
        <v>540000</v>
      </c>
      <c r="I34" s="13">
        <v>28</v>
      </c>
    </row>
    <row r="35" spans="1:9" ht="36" x14ac:dyDescent="0.3">
      <c r="A35" s="1">
        <v>22</v>
      </c>
      <c r="B35" s="1" t="s">
        <v>83</v>
      </c>
      <c r="C35" s="1" t="s">
        <v>84</v>
      </c>
      <c r="D35" s="1" t="s">
        <v>20</v>
      </c>
      <c r="E35" s="1" t="s">
        <v>85</v>
      </c>
      <c r="F35" s="28">
        <v>613440</v>
      </c>
      <c r="G35" s="28">
        <v>448942.7</v>
      </c>
      <c r="H35" s="28">
        <v>448942.7</v>
      </c>
      <c r="I35" s="1">
        <v>28</v>
      </c>
    </row>
    <row r="36" spans="1:9" ht="24" x14ac:dyDescent="0.3">
      <c r="A36" s="1">
        <v>23</v>
      </c>
      <c r="B36" s="15" t="s">
        <v>86</v>
      </c>
      <c r="C36" s="15" t="s">
        <v>87</v>
      </c>
      <c r="D36" s="15" t="s">
        <v>20</v>
      </c>
      <c r="E36" s="15" t="s">
        <v>88</v>
      </c>
      <c r="F36" s="16">
        <v>736838.2</v>
      </c>
      <c r="G36" s="16">
        <v>539997.9</v>
      </c>
      <c r="H36" s="16">
        <v>539997.9</v>
      </c>
      <c r="I36" s="15">
        <v>28</v>
      </c>
    </row>
    <row r="37" spans="1:9" ht="72" x14ac:dyDescent="0.3">
      <c r="A37" s="1">
        <v>24</v>
      </c>
      <c r="B37" s="15" t="s">
        <v>89</v>
      </c>
      <c r="C37" s="15" t="s">
        <v>90</v>
      </c>
      <c r="D37" s="15" t="s">
        <v>20</v>
      </c>
      <c r="E37" s="15" t="s">
        <v>91</v>
      </c>
      <c r="F37" s="16">
        <v>737927.44</v>
      </c>
      <c r="G37" s="16">
        <v>503950.46</v>
      </c>
      <c r="H37" s="16">
        <v>503950.46</v>
      </c>
      <c r="I37" s="15">
        <v>28</v>
      </c>
    </row>
    <row r="38" spans="1:9" ht="84" x14ac:dyDescent="0.3">
      <c r="A38" s="1">
        <v>25</v>
      </c>
      <c r="B38" s="13" t="s">
        <v>92</v>
      </c>
      <c r="C38" s="13" t="s">
        <v>93</v>
      </c>
      <c r="D38" s="1" t="s">
        <v>20</v>
      </c>
      <c r="E38" s="13" t="s">
        <v>94</v>
      </c>
      <c r="F38" s="14">
        <v>209851.32</v>
      </c>
      <c r="G38" s="14">
        <v>170610.84</v>
      </c>
      <c r="H38" s="14">
        <f>G38</f>
        <v>170610.84</v>
      </c>
      <c r="I38" s="13">
        <v>27</v>
      </c>
    </row>
    <row r="39" spans="1:9" ht="24" x14ac:dyDescent="0.3">
      <c r="A39" s="1">
        <v>26</v>
      </c>
      <c r="B39" s="15" t="s">
        <v>95</v>
      </c>
      <c r="C39" s="15" t="s">
        <v>96</v>
      </c>
      <c r="D39" s="1" t="s">
        <v>20</v>
      </c>
      <c r="E39" s="15" t="s">
        <v>97</v>
      </c>
      <c r="F39" s="28">
        <v>736615.17</v>
      </c>
      <c r="G39" s="28">
        <v>539659.88</v>
      </c>
      <c r="H39" s="28">
        <v>539659.88</v>
      </c>
      <c r="I39" s="24">
        <v>27</v>
      </c>
    </row>
    <row r="40" spans="1:9" ht="48" x14ac:dyDescent="0.3">
      <c r="A40" s="1">
        <v>27</v>
      </c>
      <c r="B40" s="15" t="s">
        <v>98</v>
      </c>
      <c r="C40" s="15" t="s">
        <v>99</v>
      </c>
      <c r="D40" s="15" t="s">
        <v>20</v>
      </c>
      <c r="E40" s="15" t="s">
        <v>100</v>
      </c>
      <c r="F40" s="16">
        <v>735096.27</v>
      </c>
      <c r="G40" s="16">
        <v>538548.49</v>
      </c>
      <c r="H40" s="16">
        <v>538548.49</v>
      </c>
      <c r="I40" s="15">
        <v>27</v>
      </c>
    </row>
    <row r="41" spans="1:9" ht="60" x14ac:dyDescent="0.3">
      <c r="A41" s="1">
        <v>28</v>
      </c>
      <c r="B41" s="53" t="s">
        <v>101</v>
      </c>
      <c r="C41" s="53" t="s">
        <v>102</v>
      </c>
      <c r="D41" s="15" t="s">
        <v>20</v>
      </c>
      <c r="E41" s="53" t="s">
        <v>103</v>
      </c>
      <c r="F41" s="54">
        <v>380578.56</v>
      </c>
      <c r="G41" s="54">
        <v>278472.13</v>
      </c>
      <c r="H41" s="54">
        <v>278472.13</v>
      </c>
      <c r="I41" s="53">
        <v>27</v>
      </c>
    </row>
    <row r="42" spans="1:9" ht="24" x14ac:dyDescent="0.3">
      <c r="A42" s="1">
        <v>29</v>
      </c>
      <c r="B42" s="53" t="s">
        <v>104</v>
      </c>
      <c r="C42" s="53" t="s">
        <v>105</v>
      </c>
      <c r="D42" s="15" t="s">
        <v>20</v>
      </c>
      <c r="E42" s="53" t="s">
        <v>106</v>
      </c>
      <c r="F42" s="54">
        <v>722392.12</v>
      </c>
      <c r="G42" s="54">
        <v>522707</v>
      </c>
      <c r="H42" s="54">
        <v>522707</v>
      </c>
      <c r="I42" s="53">
        <v>27</v>
      </c>
    </row>
    <row r="43" spans="1:9" ht="36" x14ac:dyDescent="0.3">
      <c r="A43" s="1">
        <v>30</v>
      </c>
      <c r="B43" s="53" t="s">
        <v>107</v>
      </c>
      <c r="C43" s="53" t="s">
        <v>108</v>
      </c>
      <c r="D43" s="15" t="s">
        <v>20</v>
      </c>
      <c r="E43" s="53" t="s">
        <v>109</v>
      </c>
      <c r="F43" s="54">
        <v>397833.38</v>
      </c>
      <c r="G43" s="54">
        <v>291097.59000000003</v>
      </c>
      <c r="H43" s="54">
        <v>291097.59000000003</v>
      </c>
      <c r="I43" s="53">
        <v>27</v>
      </c>
    </row>
    <row r="44" spans="1:9" ht="48" x14ac:dyDescent="0.3">
      <c r="A44" s="1">
        <v>31</v>
      </c>
      <c r="B44" s="53" t="s">
        <v>110</v>
      </c>
      <c r="C44" s="53" t="s">
        <v>111</v>
      </c>
      <c r="D44" s="15" t="s">
        <v>20</v>
      </c>
      <c r="E44" s="53" t="s">
        <v>112</v>
      </c>
      <c r="F44" s="54">
        <v>348690.24</v>
      </c>
      <c r="G44" s="54">
        <v>223955.52</v>
      </c>
      <c r="H44" s="54">
        <v>223955.52</v>
      </c>
      <c r="I44" s="53">
        <v>27</v>
      </c>
    </row>
    <row r="45" spans="1:9" ht="36" x14ac:dyDescent="0.3">
      <c r="A45" s="1">
        <v>32</v>
      </c>
      <c r="B45" s="53" t="s">
        <v>113</v>
      </c>
      <c r="C45" s="53" t="s">
        <v>114</v>
      </c>
      <c r="D45" s="15" t="s">
        <v>20</v>
      </c>
      <c r="E45" s="53" t="s">
        <v>115</v>
      </c>
      <c r="F45" s="54">
        <v>107458</v>
      </c>
      <c r="G45" s="54">
        <v>73385.919999999998</v>
      </c>
      <c r="H45" s="54">
        <v>73385.919999999998</v>
      </c>
      <c r="I45" s="53">
        <v>27</v>
      </c>
    </row>
    <row r="46" spans="1:9" ht="36" x14ac:dyDescent="0.3">
      <c r="A46" s="1">
        <v>33</v>
      </c>
      <c r="B46" s="15" t="s">
        <v>116</v>
      </c>
      <c r="C46" s="15" t="s">
        <v>117</v>
      </c>
      <c r="D46" s="15" t="s">
        <v>20</v>
      </c>
      <c r="E46" s="15" t="s">
        <v>118</v>
      </c>
      <c r="F46" s="16">
        <v>746371</v>
      </c>
      <c r="G46" s="16">
        <v>509939.73</v>
      </c>
      <c r="H46" s="16">
        <v>509939.73</v>
      </c>
      <c r="I46" s="15">
        <v>26</v>
      </c>
    </row>
    <row r="47" spans="1:9" ht="60" x14ac:dyDescent="0.3">
      <c r="A47" s="1">
        <v>34</v>
      </c>
      <c r="B47" s="13" t="s">
        <v>119</v>
      </c>
      <c r="C47" s="13" t="s">
        <v>120</v>
      </c>
      <c r="D47" s="1" t="s">
        <v>20</v>
      </c>
      <c r="E47" s="13" t="s">
        <v>121</v>
      </c>
      <c r="F47" s="28">
        <v>415454.64</v>
      </c>
      <c r="G47" s="28">
        <v>303991.2</v>
      </c>
      <c r="H47" s="28">
        <v>303991.2</v>
      </c>
      <c r="I47" s="13">
        <v>26</v>
      </c>
    </row>
    <row r="48" spans="1:9" ht="48" x14ac:dyDescent="0.3">
      <c r="A48" s="1">
        <v>35</v>
      </c>
      <c r="B48" s="15" t="s">
        <v>122</v>
      </c>
      <c r="C48" s="15" t="s">
        <v>123</v>
      </c>
      <c r="D48" s="15" t="s">
        <v>20</v>
      </c>
      <c r="E48" s="15" t="s">
        <v>124</v>
      </c>
      <c r="F48" s="16">
        <v>480377.75</v>
      </c>
      <c r="G48" s="16">
        <v>351456.89</v>
      </c>
      <c r="H48" s="16">
        <v>351456.89</v>
      </c>
      <c r="I48" s="15">
        <v>25</v>
      </c>
    </row>
    <row r="49" spans="1:12" ht="36" x14ac:dyDescent="0.3">
      <c r="A49" s="1">
        <v>36</v>
      </c>
      <c r="B49" s="15" t="s">
        <v>125</v>
      </c>
      <c r="C49" s="15" t="s">
        <v>126</v>
      </c>
      <c r="D49" s="15" t="s">
        <v>20</v>
      </c>
      <c r="E49" s="15" t="s">
        <v>127</v>
      </c>
      <c r="F49" s="16">
        <v>796675.92</v>
      </c>
      <c r="G49" s="16">
        <v>540000</v>
      </c>
      <c r="H49" s="16">
        <v>540000</v>
      </c>
      <c r="I49" s="15">
        <v>25</v>
      </c>
    </row>
    <row r="50" spans="1:12" ht="36" x14ac:dyDescent="0.3">
      <c r="A50" s="1">
        <v>37</v>
      </c>
      <c r="B50" s="1" t="s">
        <v>128</v>
      </c>
      <c r="C50" s="1" t="s">
        <v>129</v>
      </c>
      <c r="D50" s="1" t="s">
        <v>30</v>
      </c>
      <c r="E50" s="11" t="s">
        <v>130</v>
      </c>
      <c r="F50" s="18">
        <v>66716</v>
      </c>
      <c r="G50" s="18">
        <v>60044.4</v>
      </c>
      <c r="H50" s="18">
        <v>60044.4</v>
      </c>
      <c r="I50" s="10">
        <v>25</v>
      </c>
    </row>
    <row r="51" spans="1:12" ht="60" x14ac:dyDescent="0.3">
      <c r="A51" s="1">
        <v>38</v>
      </c>
      <c r="B51" s="53" t="s">
        <v>131</v>
      </c>
      <c r="C51" s="53" t="s">
        <v>132</v>
      </c>
      <c r="D51" s="1" t="s">
        <v>30</v>
      </c>
      <c r="E51" s="53" t="s">
        <v>133</v>
      </c>
      <c r="F51" s="54">
        <v>599924</v>
      </c>
      <c r="G51" s="54">
        <v>539931.6</v>
      </c>
      <c r="H51" s="54">
        <v>539931.6</v>
      </c>
      <c r="I51" s="53">
        <v>25</v>
      </c>
    </row>
    <row r="52" spans="1:12" ht="60" x14ac:dyDescent="0.3">
      <c r="A52" s="1">
        <v>39</v>
      </c>
      <c r="B52" s="53" t="s">
        <v>134</v>
      </c>
      <c r="C52" s="53" t="s">
        <v>135</v>
      </c>
      <c r="D52" s="1" t="s">
        <v>30</v>
      </c>
      <c r="E52" s="53" t="s">
        <v>136</v>
      </c>
      <c r="F52" s="54">
        <v>313560.77</v>
      </c>
      <c r="G52" s="54">
        <v>229434.71</v>
      </c>
      <c r="H52" s="54">
        <v>229434.71</v>
      </c>
      <c r="I52" s="53">
        <v>24</v>
      </c>
    </row>
    <row r="53" spans="1:12" ht="60" x14ac:dyDescent="0.3">
      <c r="A53" s="1">
        <v>40</v>
      </c>
      <c r="B53" s="53" t="s">
        <v>137</v>
      </c>
      <c r="C53" s="53" t="s">
        <v>138</v>
      </c>
      <c r="D53" s="1" t="s">
        <v>30</v>
      </c>
      <c r="E53" s="53" t="s">
        <v>139</v>
      </c>
      <c r="F53" s="54">
        <v>428570</v>
      </c>
      <c r="G53" s="54">
        <v>313587.81</v>
      </c>
      <c r="H53" s="54">
        <v>313587.81</v>
      </c>
      <c r="I53" s="53">
        <v>24</v>
      </c>
    </row>
    <row r="54" spans="1:12" ht="60" x14ac:dyDescent="0.3">
      <c r="A54" s="1">
        <v>41</v>
      </c>
      <c r="B54" s="15" t="s">
        <v>140</v>
      </c>
      <c r="C54" s="15" t="s">
        <v>141</v>
      </c>
      <c r="D54" s="15" t="s">
        <v>20</v>
      </c>
      <c r="E54" s="15" t="s">
        <v>142</v>
      </c>
      <c r="F54" s="16">
        <v>735531.39</v>
      </c>
      <c r="G54" s="16">
        <v>538193.69999999995</v>
      </c>
      <c r="H54" s="16">
        <v>538193.69999999995</v>
      </c>
      <c r="I54" s="15">
        <v>24</v>
      </c>
    </row>
    <row r="55" spans="1:12" ht="36" x14ac:dyDescent="0.3">
      <c r="A55" s="1">
        <v>42</v>
      </c>
      <c r="B55" s="1" t="s">
        <v>143</v>
      </c>
      <c r="C55" s="1" t="s">
        <v>144</v>
      </c>
      <c r="D55" s="1" t="s">
        <v>20</v>
      </c>
      <c r="E55" s="1" t="s">
        <v>145</v>
      </c>
      <c r="F55" s="28">
        <v>714237.24</v>
      </c>
      <c r="G55" s="28">
        <v>537147.03</v>
      </c>
      <c r="H55" s="28">
        <v>537147.03</v>
      </c>
      <c r="I55" s="1">
        <v>23</v>
      </c>
    </row>
    <row r="56" spans="1:12" ht="84" x14ac:dyDescent="0.3">
      <c r="A56" s="1">
        <v>43</v>
      </c>
      <c r="B56" s="15" t="s">
        <v>146</v>
      </c>
      <c r="C56" s="15" t="s">
        <v>147</v>
      </c>
      <c r="D56" s="1" t="s">
        <v>20</v>
      </c>
      <c r="E56" s="15" t="s">
        <v>148</v>
      </c>
      <c r="F56" s="16">
        <v>592200</v>
      </c>
      <c r="G56" s="16">
        <v>473760</v>
      </c>
      <c r="H56" s="16">
        <f>G56</f>
        <v>473760</v>
      </c>
      <c r="I56" s="19">
        <v>22</v>
      </c>
    </row>
    <row r="57" spans="1:12" ht="48" x14ac:dyDescent="0.3">
      <c r="A57" s="1">
        <v>44</v>
      </c>
      <c r="B57" s="30" t="s">
        <v>149</v>
      </c>
      <c r="C57" s="30" t="s">
        <v>150</v>
      </c>
      <c r="D57" s="30" t="s">
        <v>151</v>
      </c>
      <c r="E57" s="30" t="s">
        <v>152</v>
      </c>
      <c r="F57" s="31">
        <v>415973.7</v>
      </c>
      <c r="G57" s="31">
        <v>284079.59999999998</v>
      </c>
      <c r="H57" s="31">
        <v>284079.59999999998</v>
      </c>
      <c r="I57" s="30">
        <v>32</v>
      </c>
      <c r="L57" s="31">
        <v>415973.7</v>
      </c>
    </row>
    <row r="58" spans="1:12" ht="48" x14ac:dyDescent="0.3">
      <c r="A58" s="1">
        <v>45</v>
      </c>
      <c r="B58" s="43" t="s">
        <v>394</v>
      </c>
      <c r="C58" s="44" t="s">
        <v>395</v>
      </c>
      <c r="D58" s="43" t="s">
        <v>151</v>
      </c>
      <c r="E58" s="44" t="s">
        <v>396</v>
      </c>
      <c r="F58" s="46">
        <v>791136</v>
      </c>
      <c r="G58" s="46">
        <v>540000</v>
      </c>
      <c r="H58" s="49">
        <f>G58</f>
        <v>540000</v>
      </c>
      <c r="I58" s="38">
        <v>30</v>
      </c>
      <c r="L58" s="46">
        <v>791136</v>
      </c>
    </row>
    <row r="59" spans="1:12" ht="96" x14ac:dyDescent="0.3">
      <c r="A59" s="1">
        <v>46</v>
      </c>
      <c r="B59" s="43" t="s">
        <v>153</v>
      </c>
      <c r="C59" s="44" t="s">
        <v>154</v>
      </c>
      <c r="D59" s="30" t="s">
        <v>151</v>
      </c>
      <c r="E59" s="44" t="s">
        <v>155</v>
      </c>
      <c r="F59" s="52">
        <v>734513.3</v>
      </c>
      <c r="G59" s="52">
        <v>536851.59</v>
      </c>
      <c r="H59" s="52">
        <v>536851.59</v>
      </c>
      <c r="I59" s="43">
        <v>28</v>
      </c>
      <c r="L59" s="52">
        <v>734513.3</v>
      </c>
    </row>
    <row r="60" spans="1:12" ht="36" x14ac:dyDescent="0.3">
      <c r="A60" s="1">
        <v>47</v>
      </c>
      <c r="B60" s="30" t="s">
        <v>156</v>
      </c>
      <c r="C60" s="30" t="s">
        <v>157</v>
      </c>
      <c r="D60" s="30" t="s">
        <v>151</v>
      </c>
      <c r="E60" s="30" t="s">
        <v>158</v>
      </c>
      <c r="F60" s="31">
        <v>517473.65</v>
      </c>
      <c r="G60" s="31">
        <v>378639.23</v>
      </c>
      <c r="H60" s="31">
        <v>378639.23</v>
      </c>
      <c r="I60" s="30">
        <v>27</v>
      </c>
      <c r="L60" s="31">
        <v>517473.65</v>
      </c>
    </row>
    <row r="61" spans="1:12" ht="36" x14ac:dyDescent="0.3">
      <c r="A61" s="1">
        <v>48</v>
      </c>
      <c r="B61" s="30" t="s">
        <v>159</v>
      </c>
      <c r="C61" s="30" t="s">
        <v>160</v>
      </c>
      <c r="D61" s="30" t="s">
        <v>151</v>
      </c>
      <c r="E61" s="30" t="s">
        <v>161</v>
      </c>
      <c r="F61" s="31">
        <v>258684.32</v>
      </c>
      <c r="G61" s="31">
        <v>189281.19</v>
      </c>
      <c r="H61" s="31">
        <v>189281.19</v>
      </c>
      <c r="I61" s="30">
        <v>27</v>
      </c>
      <c r="L61" s="31">
        <v>258684.32</v>
      </c>
    </row>
    <row r="62" spans="1:12" ht="48" x14ac:dyDescent="0.3">
      <c r="A62" s="1">
        <v>49</v>
      </c>
      <c r="B62" s="30" t="s">
        <v>162</v>
      </c>
      <c r="C62" s="30" t="s">
        <v>163</v>
      </c>
      <c r="D62" s="30" t="s">
        <v>151</v>
      </c>
      <c r="E62" s="30" t="s">
        <v>164</v>
      </c>
      <c r="F62" s="31">
        <v>753726.02</v>
      </c>
      <c r="G62" s="31">
        <v>540000</v>
      </c>
      <c r="H62" s="31">
        <v>540000</v>
      </c>
      <c r="I62" s="30">
        <v>27</v>
      </c>
      <c r="L62" s="31">
        <v>753726.02</v>
      </c>
    </row>
    <row r="63" spans="1:12" ht="60" x14ac:dyDescent="0.3">
      <c r="A63" s="1">
        <v>50</v>
      </c>
      <c r="B63" s="30" t="s">
        <v>165</v>
      </c>
      <c r="C63" s="30" t="s">
        <v>166</v>
      </c>
      <c r="D63" s="30" t="s">
        <v>151</v>
      </c>
      <c r="E63" s="30" t="s">
        <v>167</v>
      </c>
      <c r="F63" s="31">
        <v>635756.25</v>
      </c>
      <c r="G63" s="31">
        <v>465187.5</v>
      </c>
      <c r="H63" s="31">
        <v>465187.5</v>
      </c>
      <c r="I63" s="30">
        <v>26</v>
      </c>
      <c r="L63" s="31">
        <v>635756.25</v>
      </c>
    </row>
    <row r="64" spans="1:12" ht="72" x14ac:dyDescent="0.3">
      <c r="A64" s="1">
        <v>51</v>
      </c>
      <c r="B64" s="30" t="s">
        <v>168</v>
      </c>
      <c r="C64" s="30" t="s">
        <v>169</v>
      </c>
      <c r="D64" s="30" t="s">
        <v>151</v>
      </c>
      <c r="E64" s="30" t="s">
        <v>170</v>
      </c>
      <c r="F64" s="31">
        <v>712311.09</v>
      </c>
      <c r="G64" s="31">
        <v>539999.98</v>
      </c>
      <c r="H64" s="31">
        <v>539999.98</v>
      </c>
      <c r="I64" s="30">
        <v>25</v>
      </c>
      <c r="L64" s="31">
        <v>712311.09</v>
      </c>
    </row>
    <row r="65" spans="1:12" ht="48" x14ac:dyDescent="0.3">
      <c r="A65" s="1">
        <v>52</v>
      </c>
      <c r="B65" s="40" t="s">
        <v>171</v>
      </c>
      <c r="C65" s="39" t="s">
        <v>172</v>
      </c>
      <c r="D65" s="40" t="s">
        <v>173</v>
      </c>
      <c r="E65" s="41" t="s">
        <v>174</v>
      </c>
      <c r="F65" s="42">
        <v>662456.86</v>
      </c>
      <c r="G65" s="42">
        <v>484724.54</v>
      </c>
      <c r="H65" s="42">
        <v>484724.54</v>
      </c>
      <c r="I65" s="38">
        <v>32</v>
      </c>
      <c r="L65" s="62">
        <f>SUM(L57:L64)</f>
        <v>4819574.33</v>
      </c>
    </row>
    <row r="66" spans="1:12" ht="36" x14ac:dyDescent="0.3">
      <c r="A66" s="1">
        <v>53</v>
      </c>
      <c r="B66" s="1" t="s">
        <v>175</v>
      </c>
      <c r="C66" s="32" t="s">
        <v>176</v>
      </c>
      <c r="D66" s="1" t="s">
        <v>173</v>
      </c>
      <c r="E66" s="1" t="s">
        <v>177</v>
      </c>
      <c r="F66" s="12">
        <v>360684.4</v>
      </c>
      <c r="G66" s="12">
        <v>205238.67</v>
      </c>
      <c r="H66" s="12">
        <v>205238.67</v>
      </c>
      <c r="I66" s="1">
        <v>31</v>
      </c>
    </row>
    <row r="67" spans="1:12" ht="48" x14ac:dyDescent="0.3">
      <c r="A67" s="1">
        <v>54</v>
      </c>
      <c r="B67" s="1" t="s">
        <v>178</v>
      </c>
      <c r="C67" s="32" t="s">
        <v>179</v>
      </c>
      <c r="D67" s="1" t="s">
        <v>173</v>
      </c>
      <c r="E67" s="1" t="s">
        <v>180</v>
      </c>
      <c r="F67" s="12">
        <v>594115.23</v>
      </c>
      <c r="G67" s="12">
        <v>434235.44</v>
      </c>
      <c r="H67" s="12">
        <v>434235.44</v>
      </c>
      <c r="I67" s="33">
        <v>31</v>
      </c>
    </row>
    <row r="68" spans="1:12" ht="72" x14ac:dyDescent="0.3">
      <c r="A68" s="1">
        <v>55</v>
      </c>
      <c r="B68" s="1" t="s">
        <v>181</v>
      </c>
      <c r="C68" s="32" t="s">
        <v>182</v>
      </c>
      <c r="D68" s="1" t="s">
        <v>173</v>
      </c>
      <c r="E68" s="1" t="s">
        <v>183</v>
      </c>
      <c r="F68" s="12">
        <v>715015.63</v>
      </c>
      <c r="G68" s="12">
        <v>404012.96</v>
      </c>
      <c r="H68" s="12">
        <v>404012.96</v>
      </c>
      <c r="I68" s="33">
        <v>31</v>
      </c>
    </row>
    <row r="69" spans="1:12" ht="48" x14ac:dyDescent="0.3">
      <c r="A69" s="1">
        <v>56</v>
      </c>
      <c r="B69" s="1" t="s">
        <v>184</v>
      </c>
      <c r="C69" s="32" t="s">
        <v>185</v>
      </c>
      <c r="D69" s="1" t="s">
        <v>173</v>
      </c>
      <c r="E69" s="1" t="s">
        <v>186</v>
      </c>
      <c r="F69" s="12">
        <v>706102.41</v>
      </c>
      <c r="G69" s="12">
        <v>458679.54</v>
      </c>
      <c r="H69" s="12">
        <v>458679.54</v>
      </c>
      <c r="I69" s="33">
        <v>30</v>
      </c>
    </row>
    <row r="70" spans="1:12" ht="84.6" x14ac:dyDescent="0.3">
      <c r="A70" s="1">
        <v>57</v>
      </c>
      <c r="B70" s="43" t="s">
        <v>187</v>
      </c>
      <c r="C70" s="44" t="s">
        <v>188</v>
      </c>
      <c r="D70" s="38" t="s">
        <v>173</v>
      </c>
      <c r="E70" s="45" t="s">
        <v>189</v>
      </c>
      <c r="F70" s="46">
        <v>736148.46</v>
      </c>
      <c r="G70" s="46">
        <v>538645.21</v>
      </c>
      <c r="H70" s="46">
        <v>538645.21</v>
      </c>
      <c r="I70" s="38">
        <v>30</v>
      </c>
    </row>
    <row r="71" spans="1:12" ht="48" x14ac:dyDescent="0.3">
      <c r="A71" s="1">
        <v>58</v>
      </c>
      <c r="B71" s="1" t="s">
        <v>190</v>
      </c>
      <c r="C71" s="32" t="s">
        <v>191</v>
      </c>
      <c r="D71" s="1" t="s">
        <v>173</v>
      </c>
      <c r="E71" s="1" t="s">
        <v>192</v>
      </c>
      <c r="F71" s="12">
        <v>513008.4</v>
      </c>
      <c r="G71" s="12">
        <v>333664</v>
      </c>
      <c r="H71" s="12">
        <v>333664</v>
      </c>
      <c r="I71" s="33">
        <v>29</v>
      </c>
    </row>
    <row r="72" spans="1:12" ht="60.6" x14ac:dyDescent="0.3">
      <c r="A72" s="1">
        <v>59</v>
      </c>
      <c r="B72" s="40" t="s">
        <v>193</v>
      </c>
      <c r="C72" s="41" t="s">
        <v>194</v>
      </c>
      <c r="D72" s="1" t="s">
        <v>173</v>
      </c>
      <c r="E72" s="47" t="s">
        <v>195</v>
      </c>
      <c r="F72" s="48">
        <v>732312.51</v>
      </c>
      <c r="G72" s="48">
        <v>536288.4</v>
      </c>
      <c r="H72" s="48">
        <v>536288.4</v>
      </c>
      <c r="I72" s="38">
        <v>28</v>
      </c>
    </row>
    <row r="73" spans="1:12" ht="36" x14ac:dyDescent="0.3">
      <c r="A73" s="1">
        <v>60</v>
      </c>
      <c r="B73" s="40" t="s">
        <v>196</v>
      </c>
      <c r="C73" s="41" t="s">
        <v>197</v>
      </c>
      <c r="D73" s="1" t="s">
        <v>173</v>
      </c>
      <c r="E73" s="47" t="s">
        <v>198</v>
      </c>
      <c r="F73" s="48">
        <v>304941.21999999997</v>
      </c>
      <c r="G73" s="48">
        <v>223127.73</v>
      </c>
      <c r="H73" s="48">
        <v>223127.73</v>
      </c>
      <c r="I73" s="38">
        <v>28</v>
      </c>
    </row>
    <row r="74" spans="1:12" ht="96" x14ac:dyDescent="0.3">
      <c r="A74" s="1">
        <v>61</v>
      </c>
      <c r="B74" s="1" t="s">
        <v>199</v>
      </c>
      <c r="C74" s="32" t="s">
        <v>200</v>
      </c>
      <c r="D74" s="1" t="s">
        <v>173</v>
      </c>
      <c r="E74" s="1" t="s">
        <v>201</v>
      </c>
      <c r="F74" s="12">
        <v>308905.40000000002</v>
      </c>
      <c r="G74" s="12">
        <v>226028.34</v>
      </c>
      <c r="H74" s="12">
        <v>226028.34</v>
      </c>
      <c r="I74" s="33">
        <v>28</v>
      </c>
    </row>
    <row r="75" spans="1:12" ht="48" x14ac:dyDescent="0.3">
      <c r="A75" s="1">
        <v>62</v>
      </c>
      <c r="B75" s="1" t="s">
        <v>202</v>
      </c>
      <c r="C75" s="32" t="s">
        <v>203</v>
      </c>
      <c r="D75" s="1" t="s">
        <v>173</v>
      </c>
      <c r="E75" s="1" t="s">
        <v>204</v>
      </c>
      <c r="F75" s="12">
        <v>364204.16</v>
      </c>
      <c r="G75" s="12">
        <v>266490.84999999998</v>
      </c>
      <c r="H75" s="12">
        <v>266490.84999999998</v>
      </c>
      <c r="I75" s="33">
        <v>28</v>
      </c>
    </row>
    <row r="76" spans="1:12" ht="48" x14ac:dyDescent="0.3">
      <c r="A76" s="1">
        <v>63</v>
      </c>
      <c r="B76" s="1" t="s">
        <v>205</v>
      </c>
      <c r="C76" s="32" t="s">
        <v>206</v>
      </c>
      <c r="D76" s="1" t="s">
        <v>173</v>
      </c>
      <c r="E76" s="1" t="s">
        <v>207</v>
      </c>
      <c r="F76" s="12">
        <v>736647</v>
      </c>
      <c r="G76" s="12">
        <v>539010</v>
      </c>
      <c r="H76" s="12">
        <v>539010</v>
      </c>
      <c r="I76" s="33">
        <v>23</v>
      </c>
    </row>
    <row r="77" spans="1:12" ht="19.5" customHeight="1" x14ac:dyDescent="0.3">
      <c r="A77" s="57" t="s">
        <v>208</v>
      </c>
      <c r="B77" s="57"/>
      <c r="C77" s="57"/>
      <c r="D77" s="57"/>
      <c r="E77" s="57"/>
      <c r="F77" s="17">
        <f>SUM(F14:F76)</f>
        <v>36689994.73999998</v>
      </c>
      <c r="G77" s="17">
        <f>SUM(G14:G76)</f>
        <v>25858282.010000009</v>
      </c>
      <c r="H77" s="17">
        <f>SUM(H14:H76)</f>
        <v>25858282.010000009</v>
      </c>
      <c r="I77" s="8"/>
    </row>
    <row r="78" spans="1:12" x14ac:dyDescent="0.3">
      <c r="A78" s="60"/>
      <c r="B78" s="60"/>
      <c r="C78" s="60"/>
      <c r="D78" s="60"/>
      <c r="E78" s="60"/>
      <c r="F78" s="60"/>
      <c r="G78" s="60"/>
      <c r="H78" s="60"/>
      <c r="I78" s="60"/>
    </row>
    <row r="79" spans="1:12" ht="27.75" customHeight="1" x14ac:dyDescent="0.3">
      <c r="A79" s="61" t="s">
        <v>209</v>
      </c>
      <c r="B79" s="61"/>
      <c r="C79" s="61"/>
      <c r="D79" s="61"/>
      <c r="E79" s="61"/>
      <c r="F79" s="61"/>
      <c r="G79" s="61"/>
      <c r="H79" s="61"/>
      <c r="I79" s="61"/>
    </row>
    <row r="80" spans="1:12" ht="32.25" customHeight="1" x14ac:dyDescent="0.3">
      <c r="A80" s="59" t="s">
        <v>8</v>
      </c>
      <c r="B80" s="59" t="s">
        <v>9</v>
      </c>
      <c r="C80" s="59" t="s">
        <v>10</v>
      </c>
      <c r="D80" s="59" t="s">
        <v>11</v>
      </c>
      <c r="E80" s="59" t="s">
        <v>12</v>
      </c>
      <c r="F80" s="1" t="s">
        <v>13</v>
      </c>
      <c r="G80" s="1" t="s">
        <v>14</v>
      </c>
      <c r="H80" s="1" t="s">
        <v>15</v>
      </c>
      <c r="I80" s="59" t="s">
        <v>16</v>
      </c>
    </row>
    <row r="81" spans="1:15" ht="15" customHeight="1" x14ac:dyDescent="0.3">
      <c r="A81" s="59"/>
      <c r="B81" s="59"/>
      <c r="C81" s="59"/>
      <c r="D81" s="59"/>
      <c r="E81" s="59"/>
      <c r="F81" s="1" t="s">
        <v>17</v>
      </c>
      <c r="G81" s="1" t="s">
        <v>17</v>
      </c>
      <c r="H81" s="1" t="s">
        <v>17</v>
      </c>
      <c r="I81" s="59"/>
    </row>
    <row r="82" spans="1:15" x14ac:dyDescent="0.3">
      <c r="A82" s="1"/>
      <c r="B82" s="5"/>
      <c r="C82" s="5"/>
      <c r="D82" s="5"/>
      <c r="E82" s="5"/>
      <c r="F82" s="6"/>
      <c r="G82" s="6"/>
      <c r="H82" s="6"/>
      <c r="I82" s="5"/>
    </row>
    <row r="83" spans="1:15" ht="19.5" customHeight="1" x14ac:dyDescent="0.3">
      <c r="A83" s="57" t="s">
        <v>208</v>
      </c>
      <c r="B83" s="57"/>
      <c r="C83" s="57"/>
      <c r="D83" s="57"/>
      <c r="E83" s="57"/>
      <c r="F83" s="7"/>
      <c r="G83" s="7"/>
      <c r="H83" s="7"/>
      <c r="I83" s="8"/>
    </row>
    <row r="84" spans="1:15" x14ac:dyDescent="0.3">
      <c r="A84" s="9"/>
      <c r="B84" s="9"/>
      <c r="C84" s="9"/>
      <c r="D84" s="9"/>
      <c r="E84" s="9"/>
      <c r="F84" s="9"/>
      <c r="G84" s="9"/>
      <c r="H84" s="9"/>
      <c r="I84" s="9"/>
    </row>
    <row r="86" spans="1:15" ht="34.5" customHeight="1" x14ac:dyDescent="0.3">
      <c r="A86" s="58" t="s">
        <v>210</v>
      </c>
      <c r="B86" s="58"/>
      <c r="C86" s="58"/>
      <c r="D86" s="58"/>
      <c r="E86" s="58"/>
      <c r="F86" s="58"/>
      <c r="G86" s="58"/>
      <c r="H86" s="58"/>
      <c r="I86" s="58"/>
    </row>
    <row r="88" spans="1:15" ht="24" customHeight="1" x14ac:dyDescent="0.3">
      <c r="A88" s="59" t="s">
        <v>8</v>
      </c>
      <c r="B88" s="59" t="s">
        <v>9</v>
      </c>
      <c r="C88" s="59" t="s">
        <v>10</v>
      </c>
      <c r="D88" s="59" t="s">
        <v>11</v>
      </c>
      <c r="E88" s="59" t="s">
        <v>12</v>
      </c>
      <c r="F88" s="1" t="s">
        <v>13</v>
      </c>
      <c r="G88" s="1" t="s">
        <v>14</v>
      </c>
      <c r="H88" s="1" t="s">
        <v>15</v>
      </c>
      <c r="I88" s="59" t="s">
        <v>16</v>
      </c>
      <c r="J88" s="23"/>
      <c r="K88" s="23"/>
      <c r="L88" s="23"/>
      <c r="M88" s="23"/>
      <c r="N88" s="23"/>
      <c r="O88" s="23"/>
    </row>
    <row r="89" spans="1:15" x14ac:dyDescent="0.3">
      <c r="A89" s="59"/>
      <c r="B89" s="59"/>
      <c r="C89" s="59"/>
      <c r="D89" s="59"/>
      <c r="E89" s="59"/>
      <c r="F89" s="1" t="s">
        <v>17</v>
      </c>
      <c r="G89" s="1" t="s">
        <v>17</v>
      </c>
      <c r="H89" s="1" t="s">
        <v>17</v>
      </c>
      <c r="I89" s="59"/>
    </row>
    <row r="90" spans="1:15" ht="36" x14ac:dyDescent="0.3">
      <c r="A90" s="1">
        <v>1</v>
      </c>
      <c r="B90" s="15" t="s">
        <v>211</v>
      </c>
      <c r="C90" s="15" t="s">
        <v>212</v>
      </c>
      <c r="D90" s="15" t="s">
        <v>20</v>
      </c>
      <c r="E90" s="15" t="s">
        <v>213</v>
      </c>
      <c r="F90" s="16">
        <v>539100</v>
      </c>
      <c r="G90" s="16">
        <v>371979</v>
      </c>
      <c r="H90" s="16">
        <v>0</v>
      </c>
      <c r="I90" s="15">
        <v>30</v>
      </c>
      <c r="K90" s="29"/>
      <c r="N90" s="51"/>
    </row>
    <row r="91" spans="1:15" ht="48" x14ac:dyDescent="0.3">
      <c r="A91" s="1">
        <v>2</v>
      </c>
      <c r="B91" s="10" t="s">
        <v>214</v>
      </c>
      <c r="C91" s="11" t="s">
        <v>215</v>
      </c>
      <c r="D91" s="1" t="s">
        <v>20</v>
      </c>
      <c r="E91" s="11" t="s">
        <v>216</v>
      </c>
      <c r="F91" s="28">
        <v>318576.15000000002</v>
      </c>
      <c r="G91" s="28">
        <v>193994.79</v>
      </c>
      <c r="H91" s="28">
        <v>0</v>
      </c>
      <c r="I91" s="13">
        <v>29</v>
      </c>
    </row>
    <row r="92" spans="1:15" ht="48" x14ac:dyDescent="0.3">
      <c r="A92" s="1">
        <v>3</v>
      </c>
      <c r="B92" s="10" t="s">
        <v>217</v>
      </c>
      <c r="C92" s="11" t="s">
        <v>218</v>
      </c>
      <c r="D92" s="1" t="s">
        <v>20</v>
      </c>
      <c r="E92" s="11" t="s">
        <v>219</v>
      </c>
      <c r="F92" s="28">
        <v>731850</v>
      </c>
      <c r="G92" s="28">
        <v>535500</v>
      </c>
      <c r="H92" s="28">
        <v>0</v>
      </c>
      <c r="I92" s="15">
        <v>28</v>
      </c>
    </row>
    <row r="93" spans="1:15" ht="72" x14ac:dyDescent="0.3">
      <c r="A93" s="1">
        <v>4</v>
      </c>
      <c r="B93" s="15" t="s">
        <v>220</v>
      </c>
      <c r="C93" s="15" t="s">
        <v>221</v>
      </c>
      <c r="D93" s="15" t="s">
        <v>20</v>
      </c>
      <c r="E93" s="15" t="s">
        <v>222</v>
      </c>
      <c r="F93" s="16">
        <v>738000</v>
      </c>
      <c r="G93" s="16">
        <v>414000</v>
      </c>
      <c r="H93" s="16">
        <v>0</v>
      </c>
      <c r="I93" s="15">
        <v>28</v>
      </c>
    </row>
    <row r="94" spans="1:15" ht="60" x14ac:dyDescent="0.3">
      <c r="A94" s="1">
        <v>5</v>
      </c>
      <c r="B94" s="15" t="s">
        <v>223</v>
      </c>
      <c r="C94" s="15" t="s">
        <v>224</v>
      </c>
      <c r="D94" s="15" t="s">
        <v>20</v>
      </c>
      <c r="E94" s="15" t="s">
        <v>225</v>
      </c>
      <c r="F94" s="16">
        <v>694100.07</v>
      </c>
      <c r="G94" s="16">
        <v>508459.02</v>
      </c>
      <c r="H94" s="16">
        <v>0</v>
      </c>
      <c r="I94" s="15">
        <v>27</v>
      </c>
    </row>
    <row r="95" spans="1:15" ht="48" x14ac:dyDescent="0.3">
      <c r="A95" s="1">
        <v>6</v>
      </c>
      <c r="B95" s="10" t="s">
        <v>226</v>
      </c>
      <c r="C95" s="11" t="s">
        <v>227</v>
      </c>
      <c r="D95" s="1" t="s">
        <v>20</v>
      </c>
      <c r="E95" s="11" t="s">
        <v>228</v>
      </c>
      <c r="F95" s="28">
        <v>361200</v>
      </c>
      <c r="G95" s="28">
        <v>270000</v>
      </c>
      <c r="H95" s="28">
        <v>0</v>
      </c>
      <c r="I95" s="24">
        <v>27</v>
      </c>
    </row>
    <row r="96" spans="1:15" ht="24" x14ac:dyDescent="0.3">
      <c r="A96" s="1">
        <v>7</v>
      </c>
      <c r="B96" s="15" t="s">
        <v>229</v>
      </c>
      <c r="C96" s="15" t="s">
        <v>230</v>
      </c>
      <c r="D96" s="15" t="s">
        <v>20</v>
      </c>
      <c r="E96" s="15" t="s">
        <v>231</v>
      </c>
      <c r="F96" s="16">
        <v>704330</v>
      </c>
      <c r="G96" s="16">
        <v>515700</v>
      </c>
      <c r="H96" s="16">
        <v>0</v>
      </c>
      <c r="I96" s="15">
        <v>25</v>
      </c>
    </row>
    <row r="97" spans="1:9" ht="24" x14ac:dyDescent="0.3">
      <c r="A97" s="1">
        <v>8</v>
      </c>
      <c r="B97" s="15" t="s">
        <v>232</v>
      </c>
      <c r="C97" s="15" t="s">
        <v>233</v>
      </c>
      <c r="D97" s="15" t="s">
        <v>20</v>
      </c>
      <c r="E97" s="15" t="s">
        <v>234</v>
      </c>
      <c r="F97" s="16">
        <v>625173</v>
      </c>
      <c r="G97" s="16">
        <v>457444</v>
      </c>
      <c r="H97" s="16">
        <v>0</v>
      </c>
      <c r="I97" s="15">
        <v>25</v>
      </c>
    </row>
    <row r="98" spans="1:9" ht="48" x14ac:dyDescent="0.3">
      <c r="A98" s="1">
        <v>9</v>
      </c>
      <c r="B98" s="53" t="s">
        <v>235</v>
      </c>
      <c r="C98" s="53" t="s">
        <v>236</v>
      </c>
      <c r="D98" s="15" t="s">
        <v>20</v>
      </c>
      <c r="E98" s="53" t="s">
        <v>237</v>
      </c>
      <c r="F98" s="54">
        <v>763164.77</v>
      </c>
      <c r="G98" s="54">
        <v>558413.1</v>
      </c>
      <c r="H98" s="54">
        <v>0</v>
      </c>
      <c r="I98" s="53">
        <v>25</v>
      </c>
    </row>
    <row r="99" spans="1:9" ht="36" x14ac:dyDescent="0.3">
      <c r="A99" s="1">
        <v>10</v>
      </c>
      <c r="B99" s="53" t="s">
        <v>238</v>
      </c>
      <c r="C99" s="53" t="s">
        <v>239</v>
      </c>
      <c r="D99" s="15" t="s">
        <v>20</v>
      </c>
      <c r="E99" s="53" t="s">
        <v>240</v>
      </c>
      <c r="F99" s="54">
        <v>728959.5</v>
      </c>
      <c r="G99" s="54">
        <v>533385</v>
      </c>
      <c r="H99" s="54">
        <v>0</v>
      </c>
      <c r="I99" s="53">
        <v>25</v>
      </c>
    </row>
    <row r="100" spans="1:9" ht="24" x14ac:dyDescent="0.3">
      <c r="A100" s="1">
        <v>11</v>
      </c>
      <c r="B100" s="53" t="s">
        <v>241</v>
      </c>
      <c r="C100" s="53" t="s">
        <v>242</v>
      </c>
      <c r="D100" s="15" t="s">
        <v>20</v>
      </c>
      <c r="E100" s="53" t="s">
        <v>243</v>
      </c>
      <c r="F100" s="54">
        <v>663585</v>
      </c>
      <c r="G100" s="54">
        <v>372255</v>
      </c>
      <c r="H100" s="54">
        <v>0</v>
      </c>
      <c r="I100" s="53">
        <v>24</v>
      </c>
    </row>
    <row r="101" spans="1:9" ht="72" x14ac:dyDescent="0.3">
      <c r="A101" s="1">
        <v>12</v>
      </c>
      <c r="B101" s="10" t="s">
        <v>244</v>
      </c>
      <c r="C101" s="11" t="s">
        <v>245</v>
      </c>
      <c r="D101" s="1" t="s">
        <v>20</v>
      </c>
      <c r="E101" s="11" t="s">
        <v>246</v>
      </c>
      <c r="F101" s="28">
        <v>342182</v>
      </c>
      <c r="G101" s="28">
        <v>194710.26</v>
      </c>
      <c r="H101" s="28">
        <v>0</v>
      </c>
      <c r="I101" s="13">
        <v>24</v>
      </c>
    </row>
    <row r="102" spans="1:9" ht="60" x14ac:dyDescent="0.3">
      <c r="A102" s="1">
        <v>13</v>
      </c>
      <c r="B102" s="15" t="s">
        <v>247</v>
      </c>
      <c r="C102" s="15" t="s">
        <v>248</v>
      </c>
      <c r="D102" s="15" t="s">
        <v>20</v>
      </c>
      <c r="E102" s="15" t="s">
        <v>249</v>
      </c>
      <c r="F102" s="16">
        <v>726561.34</v>
      </c>
      <c r="G102" s="16">
        <v>535596.86</v>
      </c>
      <c r="H102" s="16">
        <v>0</v>
      </c>
      <c r="I102" s="15">
        <v>23</v>
      </c>
    </row>
    <row r="103" spans="1:9" ht="36" x14ac:dyDescent="0.3">
      <c r="A103" s="1">
        <v>14</v>
      </c>
      <c r="B103" s="10" t="s">
        <v>250</v>
      </c>
      <c r="C103" s="11" t="s">
        <v>251</v>
      </c>
      <c r="D103" s="1" t="s">
        <v>20</v>
      </c>
      <c r="E103" s="11" t="s">
        <v>252</v>
      </c>
      <c r="F103" s="28">
        <v>470587.69</v>
      </c>
      <c r="G103" s="28">
        <v>308879.40000000002</v>
      </c>
      <c r="H103" s="28">
        <v>0</v>
      </c>
      <c r="I103" s="15">
        <v>23</v>
      </c>
    </row>
    <row r="104" spans="1:9" ht="36" x14ac:dyDescent="0.3">
      <c r="A104" s="1">
        <v>15</v>
      </c>
      <c r="B104" s="53" t="s">
        <v>253</v>
      </c>
      <c r="C104" s="53" t="s">
        <v>254</v>
      </c>
      <c r="D104" s="1" t="s">
        <v>20</v>
      </c>
      <c r="E104" s="53" t="s">
        <v>255</v>
      </c>
      <c r="F104" s="54">
        <v>724224</v>
      </c>
      <c r="G104" s="54">
        <v>494592</v>
      </c>
      <c r="H104" s="54">
        <v>0</v>
      </c>
      <c r="I104" s="53">
        <v>23</v>
      </c>
    </row>
    <row r="105" spans="1:9" ht="48" x14ac:dyDescent="0.3">
      <c r="A105" s="1">
        <v>16</v>
      </c>
      <c r="B105" s="53" t="s">
        <v>256</v>
      </c>
      <c r="C105" s="53" t="s">
        <v>257</v>
      </c>
      <c r="D105" s="1" t="s">
        <v>20</v>
      </c>
      <c r="E105" s="53" t="s">
        <v>258</v>
      </c>
      <c r="F105" s="54">
        <v>599632.98</v>
      </c>
      <c r="G105" s="54">
        <v>538500</v>
      </c>
      <c r="H105" s="54">
        <v>0</v>
      </c>
      <c r="I105" s="53">
        <v>23</v>
      </c>
    </row>
    <row r="106" spans="1:9" ht="24" x14ac:dyDescent="0.3">
      <c r="A106" s="1">
        <v>17</v>
      </c>
      <c r="B106" s="53" t="s">
        <v>259</v>
      </c>
      <c r="C106" s="53" t="s">
        <v>260</v>
      </c>
      <c r="D106" s="1" t="s">
        <v>20</v>
      </c>
      <c r="E106" s="53" t="s">
        <v>261</v>
      </c>
      <c r="F106" s="54">
        <v>737998.77</v>
      </c>
      <c r="G106" s="54">
        <v>539999.1</v>
      </c>
      <c r="H106" s="54">
        <v>0</v>
      </c>
      <c r="I106" s="53">
        <v>22</v>
      </c>
    </row>
    <row r="107" spans="1:9" ht="72" x14ac:dyDescent="0.3">
      <c r="A107" s="1">
        <v>18</v>
      </c>
      <c r="B107" s="53" t="s">
        <v>262</v>
      </c>
      <c r="C107" s="53" t="s">
        <v>263</v>
      </c>
      <c r="D107" s="1" t="s">
        <v>20</v>
      </c>
      <c r="E107" s="53" t="s">
        <v>264</v>
      </c>
      <c r="F107" s="54">
        <v>706024</v>
      </c>
      <c r="G107" s="54">
        <v>518907.5</v>
      </c>
      <c r="H107" s="54">
        <v>0</v>
      </c>
      <c r="I107" s="53">
        <v>21</v>
      </c>
    </row>
    <row r="108" spans="1:9" ht="84" x14ac:dyDescent="0.3">
      <c r="A108" s="1">
        <v>19</v>
      </c>
      <c r="B108" s="53" t="s">
        <v>265</v>
      </c>
      <c r="C108" s="53" t="s">
        <v>266</v>
      </c>
      <c r="D108" s="1" t="s">
        <v>20</v>
      </c>
      <c r="E108" s="53" t="s">
        <v>267</v>
      </c>
      <c r="F108" s="54">
        <v>654405.23</v>
      </c>
      <c r="G108" s="54">
        <v>480353.35</v>
      </c>
      <c r="H108" s="54">
        <v>0</v>
      </c>
      <c r="I108" s="53">
        <v>21</v>
      </c>
    </row>
    <row r="109" spans="1:9" ht="60" x14ac:dyDescent="0.3">
      <c r="A109" s="1">
        <v>20</v>
      </c>
      <c r="B109" s="30" t="s">
        <v>268</v>
      </c>
      <c r="C109" s="30" t="s">
        <v>269</v>
      </c>
      <c r="D109" s="30" t="s">
        <v>20</v>
      </c>
      <c r="E109" s="30" t="s">
        <v>270</v>
      </c>
      <c r="F109" s="31">
        <v>124100</v>
      </c>
      <c r="G109" s="31">
        <v>71812.5</v>
      </c>
      <c r="H109" s="31">
        <v>0</v>
      </c>
      <c r="I109" s="30">
        <v>21</v>
      </c>
    </row>
    <row r="110" spans="1:9" ht="36" x14ac:dyDescent="0.3">
      <c r="A110" s="1">
        <v>21</v>
      </c>
      <c r="B110" s="10" t="s">
        <v>271</v>
      </c>
      <c r="C110" s="11" t="s">
        <v>272</v>
      </c>
      <c r="D110" s="1" t="s">
        <v>20</v>
      </c>
      <c r="E110" s="11" t="s">
        <v>273</v>
      </c>
      <c r="F110" s="28">
        <v>659704.1</v>
      </c>
      <c r="G110" s="28">
        <v>450529.63</v>
      </c>
      <c r="H110" s="28">
        <v>0</v>
      </c>
      <c r="I110" s="13">
        <v>20</v>
      </c>
    </row>
    <row r="111" spans="1:9" ht="36" x14ac:dyDescent="0.3">
      <c r="A111" s="1">
        <v>22</v>
      </c>
      <c r="B111" s="15" t="s">
        <v>274</v>
      </c>
      <c r="C111" s="15" t="s">
        <v>275</v>
      </c>
      <c r="D111" s="15" t="s">
        <v>20</v>
      </c>
      <c r="E111" s="15" t="s">
        <v>276</v>
      </c>
      <c r="F111" s="16">
        <v>779000</v>
      </c>
      <c r="G111" s="16">
        <v>473865.7</v>
      </c>
      <c r="H111" s="16">
        <v>0</v>
      </c>
      <c r="I111" s="15">
        <v>20</v>
      </c>
    </row>
    <row r="112" spans="1:9" ht="60" x14ac:dyDescent="0.3">
      <c r="A112" s="1">
        <v>23</v>
      </c>
      <c r="B112" s="40" t="s">
        <v>277</v>
      </c>
      <c r="C112" s="41" t="s">
        <v>278</v>
      </c>
      <c r="D112" s="15" t="s">
        <v>20</v>
      </c>
      <c r="E112" s="41" t="s">
        <v>279</v>
      </c>
      <c r="F112" s="48">
        <v>691946.34</v>
      </c>
      <c r="G112" s="48">
        <v>506302.2</v>
      </c>
      <c r="H112" s="49">
        <v>0</v>
      </c>
      <c r="I112" s="38">
        <v>20</v>
      </c>
    </row>
    <row r="113" spans="1:9" ht="48" x14ac:dyDescent="0.3">
      <c r="A113" s="1">
        <v>24</v>
      </c>
      <c r="B113" s="1" t="s">
        <v>280</v>
      </c>
      <c r="C113" s="1" t="s">
        <v>281</v>
      </c>
      <c r="D113" s="1" t="s">
        <v>20</v>
      </c>
      <c r="E113" s="1" t="s">
        <v>282</v>
      </c>
      <c r="F113" s="21">
        <v>620726.38</v>
      </c>
      <c r="G113" s="37">
        <v>454190.02</v>
      </c>
      <c r="H113" s="37">
        <v>0</v>
      </c>
      <c r="I113" s="33">
        <v>19</v>
      </c>
    </row>
    <row r="114" spans="1:9" ht="48" x14ac:dyDescent="0.3">
      <c r="A114" s="1">
        <v>25</v>
      </c>
      <c r="B114" s="10" t="s">
        <v>283</v>
      </c>
      <c r="C114" s="11" t="s">
        <v>284</v>
      </c>
      <c r="D114" s="1" t="s">
        <v>20</v>
      </c>
      <c r="E114" s="11" t="s">
        <v>285</v>
      </c>
      <c r="F114" s="28">
        <v>716229</v>
      </c>
      <c r="G114" s="28">
        <v>524070</v>
      </c>
      <c r="H114" s="28">
        <v>0</v>
      </c>
      <c r="I114" s="24">
        <v>19</v>
      </c>
    </row>
    <row r="115" spans="1:9" ht="60" x14ac:dyDescent="0.3">
      <c r="A115" s="1">
        <v>26</v>
      </c>
      <c r="B115" s="10" t="s">
        <v>286</v>
      </c>
      <c r="C115" s="11" t="s">
        <v>287</v>
      </c>
      <c r="D115" s="1" t="s">
        <v>20</v>
      </c>
      <c r="E115" s="11" t="s">
        <v>288</v>
      </c>
      <c r="F115" s="28">
        <v>374535</v>
      </c>
      <c r="G115" s="28">
        <v>304500</v>
      </c>
      <c r="H115" s="28">
        <v>0</v>
      </c>
      <c r="I115" s="24">
        <v>19</v>
      </c>
    </row>
    <row r="116" spans="1:9" ht="84" x14ac:dyDescent="0.3">
      <c r="A116" s="1">
        <v>27</v>
      </c>
      <c r="B116" s="10" t="s">
        <v>289</v>
      </c>
      <c r="C116" s="11" t="s">
        <v>290</v>
      </c>
      <c r="D116" s="1" t="s">
        <v>20</v>
      </c>
      <c r="E116" s="11" t="s">
        <v>291</v>
      </c>
      <c r="F116" s="28">
        <v>737946</v>
      </c>
      <c r="G116" s="28">
        <v>540000</v>
      </c>
      <c r="H116" s="28">
        <v>0</v>
      </c>
      <c r="I116" s="24">
        <v>19</v>
      </c>
    </row>
    <row r="117" spans="1:9" ht="72" x14ac:dyDescent="0.3">
      <c r="A117" s="1">
        <v>28</v>
      </c>
      <c r="B117" s="10" t="s">
        <v>292</v>
      </c>
      <c r="C117" s="11" t="s">
        <v>293</v>
      </c>
      <c r="D117" s="1" t="s">
        <v>20</v>
      </c>
      <c r="E117" s="11" t="s">
        <v>294</v>
      </c>
      <c r="F117" s="28">
        <v>734693.68</v>
      </c>
      <c r="G117" s="28">
        <v>537647.89</v>
      </c>
      <c r="H117" s="28">
        <v>0</v>
      </c>
      <c r="I117" s="13">
        <v>19</v>
      </c>
    </row>
    <row r="118" spans="1:9" ht="36" x14ac:dyDescent="0.3">
      <c r="A118" s="1">
        <v>29</v>
      </c>
      <c r="B118" s="53" t="s">
        <v>295</v>
      </c>
      <c r="C118" s="53" t="s">
        <v>296</v>
      </c>
      <c r="D118" s="1" t="s">
        <v>20</v>
      </c>
      <c r="E118" s="53" t="s">
        <v>297</v>
      </c>
      <c r="F118" s="54">
        <v>1543601.68</v>
      </c>
      <c r="G118" s="54">
        <v>539550.01</v>
      </c>
      <c r="H118" s="54">
        <v>0</v>
      </c>
      <c r="I118" s="53">
        <v>19</v>
      </c>
    </row>
    <row r="119" spans="1:9" ht="48" x14ac:dyDescent="0.3">
      <c r="A119" s="1">
        <v>30</v>
      </c>
      <c r="B119" s="53" t="s">
        <v>298</v>
      </c>
      <c r="C119" s="53" t="s">
        <v>299</v>
      </c>
      <c r="D119" s="1" t="s">
        <v>20</v>
      </c>
      <c r="E119" s="53" t="s">
        <v>300</v>
      </c>
      <c r="F119" s="54">
        <v>350139.57</v>
      </c>
      <c r="G119" s="54">
        <v>210255.18</v>
      </c>
      <c r="H119" s="54">
        <v>0</v>
      </c>
      <c r="I119" s="53">
        <v>18</v>
      </c>
    </row>
    <row r="120" spans="1:9" ht="48" x14ac:dyDescent="0.3">
      <c r="A120" s="1">
        <v>31</v>
      </c>
      <c r="B120" s="10" t="s">
        <v>301</v>
      </c>
      <c r="C120" s="11" t="s">
        <v>302</v>
      </c>
      <c r="D120" s="1" t="s">
        <v>20</v>
      </c>
      <c r="E120" s="11" t="s">
        <v>303</v>
      </c>
      <c r="F120" s="28">
        <v>329475</v>
      </c>
      <c r="G120" s="28">
        <v>241079.21</v>
      </c>
      <c r="H120" s="28">
        <v>0</v>
      </c>
      <c r="I120" s="13">
        <v>18</v>
      </c>
    </row>
    <row r="121" spans="1:9" ht="48" x14ac:dyDescent="0.3">
      <c r="A121" s="1">
        <v>32</v>
      </c>
      <c r="B121" s="10" t="s">
        <v>304</v>
      </c>
      <c r="C121" s="11" t="s">
        <v>305</v>
      </c>
      <c r="D121" s="1" t="s">
        <v>20</v>
      </c>
      <c r="E121" s="11" t="s">
        <v>306</v>
      </c>
      <c r="F121" s="28">
        <v>730466.99</v>
      </c>
      <c r="G121" s="28">
        <v>534428.66</v>
      </c>
      <c r="H121" s="28">
        <v>0</v>
      </c>
      <c r="I121" s="13">
        <v>17</v>
      </c>
    </row>
    <row r="122" spans="1:9" ht="60" x14ac:dyDescent="0.3">
      <c r="A122" s="1">
        <v>33</v>
      </c>
      <c r="B122" s="10" t="s">
        <v>307</v>
      </c>
      <c r="C122" s="11" t="s">
        <v>308</v>
      </c>
      <c r="D122" s="1" t="s">
        <v>20</v>
      </c>
      <c r="E122" s="11" t="s">
        <v>309</v>
      </c>
      <c r="F122" s="28">
        <v>735147.57</v>
      </c>
      <c r="G122" s="28">
        <v>507135.33</v>
      </c>
      <c r="H122" s="28">
        <v>0</v>
      </c>
      <c r="I122" s="24">
        <v>17</v>
      </c>
    </row>
    <row r="123" spans="1:9" ht="24" x14ac:dyDescent="0.3">
      <c r="A123" s="1">
        <v>34</v>
      </c>
      <c r="B123" s="55" t="s">
        <v>310</v>
      </c>
      <c r="C123" s="55" t="s">
        <v>311</v>
      </c>
      <c r="D123" s="55" t="s">
        <v>20</v>
      </c>
      <c r="E123" s="55" t="s">
        <v>312</v>
      </c>
      <c r="F123" s="56">
        <v>130087.37</v>
      </c>
      <c r="G123" s="56">
        <v>117078.62</v>
      </c>
      <c r="H123" s="56">
        <v>0</v>
      </c>
      <c r="I123" s="55">
        <v>16</v>
      </c>
    </row>
    <row r="124" spans="1:9" ht="60" x14ac:dyDescent="0.3">
      <c r="A124" s="1">
        <v>35</v>
      </c>
      <c r="B124" s="15" t="s">
        <v>313</v>
      </c>
      <c r="C124" s="15" t="s">
        <v>314</v>
      </c>
      <c r="D124" s="15" t="s">
        <v>20</v>
      </c>
      <c r="E124" s="15" t="s">
        <v>315</v>
      </c>
      <c r="F124" s="16">
        <v>122681.63</v>
      </c>
      <c r="G124" s="16">
        <v>99741.15</v>
      </c>
      <c r="H124" s="16">
        <v>0</v>
      </c>
      <c r="I124" s="15">
        <v>17</v>
      </c>
    </row>
    <row r="125" spans="1:9" ht="36" x14ac:dyDescent="0.3">
      <c r="A125" s="1">
        <v>36</v>
      </c>
      <c r="B125" s="10" t="s">
        <v>316</v>
      </c>
      <c r="C125" s="11" t="s">
        <v>317</v>
      </c>
      <c r="D125" s="1" t="s">
        <v>20</v>
      </c>
      <c r="E125" s="11" t="s">
        <v>318</v>
      </c>
      <c r="F125" s="28">
        <v>737448.95999999996</v>
      </c>
      <c r="G125" s="28">
        <v>503623.67999999999</v>
      </c>
      <c r="H125" s="28">
        <v>0</v>
      </c>
      <c r="I125" s="24">
        <v>16</v>
      </c>
    </row>
    <row r="126" spans="1:9" ht="72" x14ac:dyDescent="0.3">
      <c r="A126" s="1">
        <v>37</v>
      </c>
      <c r="B126" s="10" t="s">
        <v>319</v>
      </c>
      <c r="C126" s="11" t="s">
        <v>320</v>
      </c>
      <c r="D126" s="1" t="s">
        <v>20</v>
      </c>
      <c r="E126" s="11" t="s">
        <v>321</v>
      </c>
      <c r="F126" s="28">
        <v>614385</v>
      </c>
      <c r="G126" s="28">
        <v>394605</v>
      </c>
      <c r="H126" s="28">
        <v>0</v>
      </c>
      <c r="I126" s="13">
        <v>15</v>
      </c>
    </row>
    <row r="127" spans="1:9" ht="48" x14ac:dyDescent="0.3">
      <c r="A127" s="1">
        <v>38</v>
      </c>
      <c r="B127" s="15" t="s">
        <v>322</v>
      </c>
      <c r="C127" s="15" t="s">
        <v>323</v>
      </c>
      <c r="D127" s="15" t="s">
        <v>20</v>
      </c>
      <c r="E127" s="15" t="s">
        <v>324</v>
      </c>
      <c r="F127" s="16">
        <v>731248.08</v>
      </c>
      <c r="G127" s="16">
        <v>535059.56999999995</v>
      </c>
      <c r="H127" s="16">
        <v>0</v>
      </c>
      <c r="I127" s="15">
        <v>15</v>
      </c>
    </row>
    <row r="128" spans="1:9" ht="24" x14ac:dyDescent="0.3">
      <c r="A128" s="1">
        <v>39</v>
      </c>
      <c r="B128" s="15" t="s">
        <v>325</v>
      </c>
      <c r="C128" s="15" t="s">
        <v>326</v>
      </c>
      <c r="D128" s="15" t="s">
        <v>20</v>
      </c>
      <c r="E128" s="15" t="s">
        <v>327</v>
      </c>
      <c r="F128" s="16">
        <v>90335.35</v>
      </c>
      <c r="G128" s="16">
        <v>66309.38</v>
      </c>
      <c r="H128" s="16">
        <v>0</v>
      </c>
      <c r="I128" s="15">
        <v>14</v>
      </c>
    </row>
    <row r="129" spans="1:15" ht="48" x14ac:dyDescent="0.3">
      <c r="A129" s="1">
        <v>40</v>
      </c>
      <c r="B129" s="10" t="s">
        <v>328</v>
      </c>
      <c r="C129" s="11" t="s">
        <v>329</v>
      </c>
      <c r="D129" s="1" t="s">
        <v>20</v>
      </c>
      <c r="E129" s="11" t="s">
        <v>330</v>
      </c>
      <c r="F129" s="28">
        <v>457013.82</v>
      </c>
      <c r="G129" s="28">
        <v>339401.34</v>
      </c>
      <c r="H129" s="28">
        <v>0</v>
      </c>
      <c r="I129" s="13">
        <v>14</v>
      </c>
      <c r="M129" s="25"/>
      <c r="O129" s="25"/>
    </row>
    <row r="130" spans="1:15" ht="24" x14ac:dyDescent="0.3">
      <c r="A130" s="1">
        <v>41</v>
      </c>
      <c r="B130" s="40" t="s">
        <v>331</v>
      </c>
      <c r="C130" s="41" t="s">
        <v>332</v>
      </c>
      <c r="D130" s="1" t="s">
        <v>20</v>
      </c>
      <c r="E130" s="41" t="s">
        <v>333</v>
      </c>
      <c r="F130" s="46">
        <v>703100</v>
      </c>
      <c r="G130" s="46">
        <v>514800</v>
      </c>
      <c r="H130" s="49">
        <v>0</v>
      </c>
      <c r="I130" s="38">
        <v>13</v>
      </c>
      <c r="M130" s="25"/>
      <c r="O130" s="25"/>
    </row>
    <row r="131" spans="1:15" ht="48" x14ac:dyDescent="0.3">
      <c r="A131" s="1">
        <v>42</v>
      </c>
      <c r="B131" s="40" t="s">
        <v>334</v>
      </c>
      <c r="C131" s="41" t="s">
        <v>335</v>
      </c>
      <c r="D131" s="1" t="s">
        <v>20</v>
      </c>
      <c r="E131" s="41" t="s">
        <v>336</v>
      </c>
      <c r="F131" s="46">
        <v>346919.34</v>
      </c>
      <c r="G131" s="46">
        <v>194627.9</v>
      </c>
      <c r="H131" s="49">
        <v>0</v>
      </c>
      <c r="I131" s="38">
        <v>11</v>
      </c>
      <c r="M131" s="25"/>
      <c r="O131" s="25"/>
    </row>
    <row r="132" spans="1:15" ht="36" x14ac:dyDescent="0.3">
      <c r="A132" s="1">
        <v>43</v>
      </c>
      <c r="B132" s="40" t="s">
        <v>337</v>
      </c>
      <c r="C132" s="41" t="s">
        <v>338</v>
      </c>
      <c r="D132" s="1" t="s">
        <v>20</v>
      </c>
      <c r="E132" s="41" t="s">
        <v>339</v>
      </c>
      <c r="F132" s="46">
        <v>759487.93</v>
      </c>
      <c r="G132" s="46">
        <v>516320</v>
      </c>
      <c r="H132" s="49">
        <v>0</v>
      </c>
      <c r="I132" s="38">
        <v>8</v>
      </c>
      <c r="M132" s="25"/>
      <c r="O132" s="25"/>
    </row>
    <row r="133" spans="1:15" ht="96" x14ac:dyDescent="0.3">
      <c r="A133" s="1">
        <v>44</v>
      </c>
      <c r="B133" s="10" t="s">
        <v>340</v>
      </c>
      <c r="C133" s="11" t="s">
        <v>341</v>
      </c>
      <c r="D133" s="1" t="s">
        <v>20</v>
      </c>
      <c r="E133" s="11" t="s">
        <v>342</v>
      </c>
      <c r="F133" s="28">
        <v>187990</v>
      </c>
      <c r="G133" s="28">
        <v>131481.54999999999</v>
      </c>
      <c r="H133" s="28">
        <v>0</v>
      </c>
      <c r="I133" s="24">
        <v>0</v>
      </c>
    </row>
    <row r="134" spans="1:15" ht="48" x14ac:dyDescent="0.3">
      <c r="A134" s="1">
        <v>45</v>
      </c>
      <c r="B134" s="10" t="s">
        <v>343</v>
      </c>
      <c r="C134" s="11" t="s">
        <v>344</v>
      </c>
      <c r="D134" s="1" t="s">
        <v>20</v>
      </c>
      <c r="E134" s="11" t="s">
        <v>345</v>
      </c>
      <c r="F134" s="28">
        <v>508050</v>
      </c>
      <c r="G134" s="28">
        <v>371744.82</v>
      </c>
      <c r="H134" s="28">
        <v>0</v>
      </c>
      <c r="I134" s="13">
        <v>0</v>
      </c>
    </row>
    <row r="135" spans="1:15" ht="84" x14ac:dyDescent="0.3">
      <c r="A135" s="1">
        <v>46</v>
      </c>
      <c r="B135" s="15" t="s">
        <v>346</v>
      </c>
      <c r="C135" s="15" t="s">
        <v>347</v>
      </c>
      <c r="D135" s="15" t="s">
        <v>20</v>
      </c>
      <c r="E135" s="15" t="s">
        <v>348</v>
      </c>
      <c r="F135" s="16">
        <v>734208</v>
      </c>
      <c r="G135" s="16">
        <v>539400.16</v>
      </c>
      <c r="H135" s="16">
        <v>0</v>
      </c>
      <c r="I135" s="15">
        <v>0</v>
      </c>
    </row>
    <row r="136" spans="1:15" ht="36" x14ac:dyDescent="0.3">
      <c r="A136" s="1">
        <v>47</v>
      </c>
      <c r="B136" s="15" t="s">
        <v>349</v>
      </c>
      <c r="C136" s="15" t="s">
        <v>350</v>
      </c>
      <c r="D136" s="15" t="s">
        <v>20</v>
      </c>
      <c r="E136" s="15" t="s">
        <v>351</v>
      </c>
      <c r="F136" s="16">
        <v>733573.7</v>
      </c>
      <c r="G136" s="16">
        <v>537704.1</v>
      </c>
      <c r="H136" s="16">
        <v>0</v>
      </c>
      <c r="I136" s="15">
        <v>0</v>
      </c>
    </row>
    <row r="137" spans="1:15" ht="36" x14ac:dyDescent="0.3">
      <c r="A137" s="1">
        <v>48</v>
      </c>
      <c r="B137" s="30" t="s">
        <v>352</v>
      </c>
      <c r="C137" s="30" t="s">
        <v>353</v>
      </c>
      <c r="D137" s="15" t="s">
        <v>20</v>
      </c>
      <c r="E137" s="30" t="s">
        <v>354</v>
      </c>
      <c r="F137" s="31">
        <v>625000</v>
      </c>
      <c r="G137" s="31">
        <v>562500</v>
      </c>
      <c r="H137" s="31">
        <v>0</v>
      </c>
      <c r="I137" s="30">
        <v>0</v>
      </c>
    </row>
    <row r="138" spans="1:15" ht="60" x14ac:dyDescent="0.3">
      <c r="A138" s="1">
        <v>49</v>
      </c>
      <c r="B138" s="30" t="s">
        <v>355</v>
      </c>
      <c r="C138" s="30" t="s">
        <v>356</v>
      </c>
      <c r="D138" s="15" t="s">
        <v>20</v>
      </c>
      <c r="E138" s="30" t="s">
        <v>357</v>
      </c>
      <c r="F138" s="31">
        <v>736620.08</v>
      </c>
      <c r="G138" s="31">
        <v>443169.79</v>
      </c>
      <c r="H138" s="31">
        <v>0</v>
      </c>
      <c r="I138" s="30">
        <v>0</v>
      </c>
    </row>
    <row r="139" spans="1:15" ht="48" x14ac:dyDescent="0.3">
      <c r="A139" s="1">
        <v>50</v>
      </c>
      <c r="B139" s="53" t="s">
        <v>358</v>
      </c>
      <c r="C139" s="53" t="s">
        <v>359</v>
      </c>
      <c r="D139" s="15" t="s">
        <v>20</v>
      </c>
      <c r="E139" s="53" t="s">
        <v>360</v>
      </c>
      <c r="F139" s="54">
        <v>1067421</v>
      </c>
      <c r="G139" s="54">
        <v>534000</v>
      </c>
      <c r="H139" s="54">
        <v>0</v>
      </c>
      <c r="I139" s="53">
        <v>0</v>
      </c>
    </row>
    <row r="140" spans="1:15" ht="84" x14ac:dyDescent="0.3">
      <c r="A140" s="1">
        <v>51</v>
      </c>
      <c r="B140" s="30" t="s">
        <v>361</v>
      </c>
      <c r="C140" s="30" t="s">
        <v>362</v>
      </c>
      <c r="D140" s="30" t="s">
        <v>151</v>
      </c>
      <c r="E140" s="30" t="s">
        <v>363</v>
      </c>
      <c r="F140" s="31">
        <v>738000</v>
      </c>
      <c r="G140" s="31">
        <v>540000</v>
      </c>
      <c r="H140" s="31">
        <v>0</v>
      </c>
      <c r="I140" s="30">
        <v>26</v>
      </c>
    </row>
    <row r="141" spans="1:15" ht="36" x14ac:dyDescent="0.3">
      <c r="A141" s="1">
        <v>52</v>
      </c>
      <c r="B141" s="30" t="s">
        <v>364</v>
      </c>
      <c r="C141" s="30" t="s">
        <v>365</v>
      </c>
      <c r="D141" s="30" t="s">
        <v>151</v>
      </c>
      <c r="E141" s="30" t="s">
        <v>366</v>
      </c>
      <c r="F141" s="31">
        <v>595323.94999999995</v>
      </c>
      <c r="G141" s="31">
        <v>392519.14</v>
      </c>
      <c r="H141" s="31">
        <v>0</v>
      </c>
      <c r="I141" s="30">
        <v>23</v>
      </c>
    </row>
    <row r="142" spans="1:15" ht="36" x14ac:dyDescent="0.3">
      <c r="A142" s="1">
        <v>53</v>
      </c>
      <c r="B142" s="30" t="s">
        <v>367</v>
      </c>
      <c r="C142" s="30" t="s">
        <v>368</v>
      </c>
      <c r="D142" s="30" t="s">
        <v>151</v>
      </c>
      <c r="E142" s="30" t="s">
        <v>369</v>
      </c>
      <c r="F142" s="31">
        <v>736541.22</v>
      </c>
      <c r="G142" s="31">
        <v>538932.6</v>
      </c>
      <c r="H142" s="31">
        <v>0</v>
      </c>
      <c r="I142" s="30">
        <v>23</v>
      </c>
    </row>
    <row r="143" spans="1:15" ht="36" x14ac:dyDescent="0.3">
      <c r="A143" s="1">
        <v>54</v>
      </c>
      <c r="B143" s="30" t="s">
        <v>370</v>
      </c>
      <c r="C143" s="30" t="s">
        <v>371</v>
      </c>
      <c r="D143" s="30" t="s">
        <v>151</v>
      </c>
      <c r="E143" s="30" t="s">
        <v>372</v>
      </c>
      <c r="F143" s="31">
        <v>730020.3</v>
      </c>
      <c r="G143" s="31">
        <v>474216.74</v>
      </c>
      <c r="H143" s="31">
        <v>0</v>
      </c>
      <c r="I143" s="30">
        <v>23</v>
      </c>
    </row>
    <row r="144" spans="1:15" ht="72" x14ac:dyDescent="0.3">
      <c r="A144" s="1">
        <v>55</v>
      </c>
      <c r="B144" s="30" t="s">
        <v>373</v>
      </c>
      <c r="C144" s="30" t="s">
        <v>374</v>
      </c>
      <c r="D144" s="30" t="s">
        <v>151</v>
      </c>
      <c r="E144" s="30" t="s">
        <v>375</v>
      </c>
      <c r="F144" s="31">
        <v>184369.9</v>
      </c>
      <c r="G144" s="31">
        <v>119765.49</v>
      </c>
      <c r="H144" s="31">
        <v>0</v>
      </c>
      <c r="I144" s="30">
        <v>18</v>
      </c>
    </row>
    <row r="145" spans="1:9" ht="60" x14ac:dyDescent="0.3">
      <c r="A145" s="1">
        <v>56</v>
      </c>
      <c r="B145" s="30" t="s">
        <v>376</v>
      </c>
      <c r="C145" s="30" t="s">
        <v>377</v>
      </c>
      <c r="D145" s="30" t="s">
        <v>151</v>
      </c>
      <c r="E145" s="30" t="s">
        <v>378</v>
      </c>
      <c r="F145" s="31">
        <v>784330.9</v>
      </c>
      <c r="G145" s="31">
        <v>539952.03</v>
      </c>
      <c r="H145" s="31">
        <v>0</v>
      </c>
      <c r="I145" s="30">
        <v>14</v>
      </c>
    </row>
    <row r="146" spans="1:9" ht="48" x14ac:dyDescent="0.3">
      <c r="A146" s="1">
        <v>57</v>
      </c>
      <c r="B146" s="30" t="s">
        <v>379</v>
      </c>
      <c r="C146" s="30" t="s">
        <v>380</v>
      </c>
      <c r="D146" s="30" t="s">
        <v>151</v>
      </c>
      <c r="E146" s="30" t="s">
        <v>381</v>
      </c>
      <c r="F146" s="31">
        <v>171415.18</v>
      </c>
      <c r="G146" s="31">
        <v>125425.78</v>
      </c>
      <c r="H146" s="31">
        <v>0</v>
      </c>
      <c r="I146" s="30">
        <v>13</v>
      </c>
    </row>
    <row r="147" spans="1:9" ht="72" x14ac:dyDescent="0.3">
      <c r="A147" s="1">
        <v>58</v>
      </c>
      <c r="B147" s="30" t="s">
        <v>382</v>
      </c>
      <c r="C147" s="30" t="s">
        <v>383</v>
      </c>
      <c r="D147" s="30" t="s">
        <v>151</v>
      </c>
      <c r="E147" s="30" t="s">
        <v>384</v>
      </c>
      <c r="F147" s="31">
        <v>224138.82</v>
      </c>
      <c r="G147" s="31">
        <v>180049.2</v>
      </c>
      <c r="H147" s="31">
        <v>0</v>
      </c>
      <c r="I147" s="30">
        <v>12</v>
      </c>
    </row>
    <row r="148" spans="1:9" ht="48" x14ac:dyDescent="0.3">
      <c r="A148" s="1">
        <v>59</v>
      </c>
      <c r="B148" s="30" t="s">
        <v>385</v>
      </c>
      <c r="C148" s="30" t="s">
        <v>386</v>
      </c>
      <c r="D148" s="30" t="s">
        <v>151</v>
      </c>
      <c r="E148" s="30" t="s">
        <v>387</v>
      </c>
      <c r="F148" s="31">
        <v>719000</v>
      </c>
      <c r="G148" s="31">
        <v>498267.5</v>
      </c>
      <c r="H148" s="31">
        <v>0</v>
      </c>
      <c r="I148" s="30">
        <v>0</v>
      </c>
    </row>
    <row r="149" spans="1:9" ht="60" x14ac:dyDescent="0.3">
      <c r="A149" s="1">
        <v>60</v>
      </c>
      <c r="B149" s="30" t="s">
        <v>388</v>
      </c>
      <c r="C149" s="30" t="s">
        <v>389</v>
      </c>
      <c r="D149" s="30" t="s">
        <v>151</v>
      </c>
      <c r="E149" s="30" t="s">
        <v>390</v>
      </c>
      <c r="F149" s="31">
        <v>801314</v>
      </c>
      <c r="G149" s="31">
        <v>540000</v>
      </c>
      <c r="H149" s="31">
        <v>0</v>
      </c>
      <c r="I149" s="30">
        <v>0</v>
      </c>
    </row>
    <row r="150" spans="1:9" ht="35.4" customHeight="1" x14ac:dyDescent="0.3">
      <c r="A150" s="1">
        <v>61</v>
      </c>
      <c r="B150" s="30" t="s">
        <v>391</v>
      </c>
      <c r="C150" s="30" t="s">
        <v>392</v>
      </c>
      <c r="D150" s="30" t="s">
        <v>151</v>
      </c>
      <c r="E150" s="30" t="s">
        <v>393</v>
      </c>
      <c r="F150" s="31">
        <v>733524.68</v>
      </c>
      <c r="G150" s="31">
        <v>506310.89</v>
      </c>
      <c r="H150" s="31">
        <v>0</v>
      </c>
      <c r="I150" s="30">
        <v>0</v>
      </c>
    </row>
    <row r="151" spans="1:9" ht="36" x14ac:dyDescent="0.3">
      <c r="A151" s="1">
        <v>62</v>
      </c>
      <c r="B151" s="15" t="s">
        <v>397</v>
      </c>
      <c r="C151" s="15" t="s">
        <v>398</v>
      </c>
      <c r="D151" s="15" t="s">
        <v>173</v>
      </c>
      <c r="E151" s="15" t="s">
        <v>399</v>
      </c>
      <c r="F151" s="16">
        <v>726585.12</v>
      </c>
      <c r="G151" s="16">
        <v>539915.96</v>
      </c>
      <c r="H151" s="16">
        <v>0</v>
      </c>
      <c r="I151" s="15">
        <v>28</v>
      </c>
    </row>
    <row r="152" spans="1:9" ht="36" x14ac:dyDescent="0.3">
      <c r="A152" s="1">
        <v>63</v>
      </c>
      <c r="B152" s="1" t="s">
        <v>400</v>
      </c>
      <c r="C152" s="32" t="s">
        <v>401</v>
      </c>
      <c r="D152" s="1" t="s">
        <v>173</v>
      </c>
      <c r="E152" s="1" t="s">
        <v>402</v>
      </c>
      <c r="F152" s="12">
        <v>735839.19</v>
      </c>
      <c r="G152" s="12">
        <v>418710.45</v>
      </c>
      <c r="H152" s="12">
        <v>0</v>
      </c>
      <c r="I152" s="33">
        <v>21</v>
      </c>
    </row>
    <row r="153" spans="1:9" ht="36" x14ac:dyDescent="0.3">
      <c r="A153" s="1">
        <v>64</v>
      </c>
      <c r="B153" s="1" t="s">
        <v>403</v>
      </c>
      <c r="C153" s="32" t="s">
        <v>404</v>
      </c>
      <c r="D153" s="1" t="s">
        <v>173</v>
      </c>
      <c r="E153" s="1" t="s">
        <v>405</v>
      </c>
      <c r="F153" s="12">
        <v>275321.81</v>
      </c>
      <c r="G153" s="34">
        <v>247789.62</v>
      </c>
      <c r="H153" s="12">
        <v>0</v>
      </c>
      <c r="I153" s="33">
        <v>18</v>
      </c>
    </row>
    <row r="154" spans="1:9" ht="36" x14ac:dyDescent="0.3">
      <c r="A154" s="1">
        <v>65</v>
      </c>
      <c r="B154" s="1" t="s">
        <v>406</v>
      </c>
      <c r="C154" s="32" t="s">
        <v>407</v>
      </c>
      <c r="D154" s="1" t="s">
        <v>173</v>
      </c>
      <c r="E154" s="1" t="s">
        <v>408</v>
      </c>
      <c r="F154" s="35">
        <v>734986.5</v>
      </c>
      <c r="G154" s="35">
        <v>537795</v>
      </c>
      <c r="H154" s="12">
        <v>0</v>
      </c>
      <c r="I154" s="33">
        <v>18</v>
      </c>
    </row>
    <row r="155" spans="1:9" ht="24" x14ac:dyDescent="0.3">
      <c r="A155" s="1">
        <v>66</v>
      </c>
      <c r="B155" s="1" t="s">
        <v>409</v>
      </c>
      <c r="C155" s="32" t="s">
        <v>410</v>
      </c>
      <c r="D155" s="1" t="s">
        <v>173</v>
      </c>
      <c r="E155" s="1" t="s">
        <v>411</v>
      </c>
      <c r="F155" s="27">
        <v>491033.07</v>
      </c>
      <c r="G155" s="36">
        <v>339291.27</v>
      </c>
      <c r="H155" s="12">
        <v>0</v>
      </c>
      <c r="I155" s="33">
        <v>17</v>
      </c>
    </row>
    <row r="156" spans="1:9" ht="36" x14ac:dyDescent="0.3">
      <c r="A156" s="1">
        <v>67</v>
      </c>
      <c r="B156" s="40" t="s">
        <v>412</v>
      </c>
      <c r="C156" s="41" t="s">
        <v>413</v>
      </c>
      <c r="D156" s="1" t="s">
        <v>173</v>
      </c>
      <c r="E156" s="41" t="s">
        <v>414</v>
      </c>
      <c r="F156" s="46">
        <v>738231</v>
      </c>
      <c r="G156" s="46">
        <v>539849</v>
      </c>
      <c r="H156" s="49">
        <v>0</v>
      </c>
      <c r="I156" s="38">
        <v>13</v>
      </c>
    </row>
    <row r="157" spans="1:9" ht="48" x14ac:dyDescent="0.3">
      <c r="A157" s="1">
        <v>68</v>
      </c>
      <c r="B157" s="40" t="s">
        <v>415</v>
      </c>
      <c r="C157" s="41" t="s">
        <v>416</v>
      </c>
      <c r="D157" s="1" t="s">
        <v>173</v>
      </c>
      <c r="E157" s="41" t="s">
        <v>417</v>
      </c>
      <c r="F157" s="48">
        <v>737997.54</v>
      </c>
      <c r="G157" s="48">
        <v>413998.62</v>
      </c>
      <c r="H157" s="49">
        <v>0</v>
      </c>
      <c r="I157" s="38">
        <v>13</v>
      </c>
    </row>
    <row r="158" spans="1:9" ht="96" x14ac:dyDescent="0.3">
      <c r="A158" s="1">
        <v>69</v>
      </c>
      <c r="B158" s="1" t="s">
        <v>418</v>
      </c>
      <c r="C158" s="32" t="s">
        <v>419</v>
      </c>
      <c r="D158" s="1" t="s">
        <v>173</v>
      </c>
      <c r="E158" s="26" t="s">
        <v>420</v>
      </c>
      <c r="F158" s="21">
        <v>708195</v>
      </c>
      <c r="G158" s="21">
        <v>518191.46</v>
      </c>
      <c r="H158" s="12">
        <v>0</v>
      </c>
      <c r="I158" s="33">
        <v>11</v>
      </c>
    </row>
    <row r="159" spans="1:9" ht="48" x14ac:dyDescent="0.3">
      <c r="A159" s="1">
        <v>70</v>
      </c>
      <c r="B159" s="40" t="s">
        <v>421</v>
      </c>
      <c r="C159" s="41" t="s">
        <v>422</v>
      </c>
      <c r="D159" s="1" t="s">
        <v>173</v>
      </c>
      <c r="E159" s="41" t="s">
        <v>423</v>
      </c>
      <c r="F159" s="48">
        <v>618621.38</v>
      </c>
      <c r="G159" s="48">
        <v>540000</v>
      </c>
      <c r="H159" s="49">
        <v>0</v>
      </c>
      <c r="I159" s="38">
        <v>11</v>
      </c>
    </row>
    <row r="160" spans="1:9" ht="36" x14ac:dyDescent="0.3">
      <c r="A160" s="1">
        <v>71</v>
      </c>
      <c r="B160" s="40" t="s">
        <v>424</v>
      </c>
      <c r="C160" s="41" t="s">
        <v>425</v>
      </c>
      <c r="D160" s="1" t="s">
        <v>173</v>
      </c>
      <c r="E160" s="41" t="s">
        <v>426</v>
      </c>
      <c r="F160" s="48">
        <v>738000</v>
      </c>
      <c r="G160" s="48">
        <v>479940</v>
      </c>
      <c r="H160" s="49">
        <v>0</v>
      </c>
      <c r="I160" s="38">
        <v>11</v>
      </c>
    </row>
    <row r="161" spans="1:9" ht="60" x14ac:dyDescent="0.3">
      <c r="A161" s="1">
        <v>72</v>
      </c>
      <c r="B161" s="40" t="s">
        <v>427</v>
      </c>
      <c r="C161" s="41" t="s">
        <v>428</v>
      </c>
      <c r="D161" s="1" t="s">
        <v>173</v>
      </c>
      <c r="E161" s="41" t="s">
        <v>429</v>
      </c>
      <c r="F161" s="48">
        <v>694548</v>
      </c>
      <c r="G161" s="48">
        <v>508205</v>
      </c>
      <c r="H161" s="49">
        <v>0</v>
      </c>
      <c r="I161" s="38">
        <v>11</v>
      </c>
    </row>
    <row r="162" spans="1:9" ht="24" x14ac:dyDescent="0.3">
      <c r="A162" s="1">
        <v>73</v>
      </c>
      <c r="B162" s="1" t="s">
        <v>430</v>
      </c>
      <c r="C162" s="32" t="s">
        <v>431</v>
      </c>
      <c r="D162" s="1" t="s">
        <v>173</v>
      </c>
      <c r="E162" s="1" t="s">
        <v>432</v>
      </c>
      <c r="F162" s="20">
        <v>393169.5</v>
      </c>
      <c r="G162" s="20">
        <v>287685</v>
      </c>
      <c r="H162" s="12">
        <v>0</v>
      </c>
      <c r="I162" s="33">
        <v>0</v>
      </c>
    </row>
    <row r="163" spans="1:9" ht="72" x14ac:dyDescent="0.3">
      <c r="A163" s="1">
        <v>74</v>
      </c>
      <c r="B163" s="40" t="s">
        <v>433</v>
      </c>
      <c r="C163" s="41" t="s">
        <v>434</v>
      </c>
      <c r="D163" s="1" t="s">
        <v>173</v>
      </c>
      <c r="E163" s="41" t="s">
        <v>435</v>
      </c>
      <c r="F163" s="50">
        <v>760690.92</v>
      </c>
      <c r="G163" s="46">
        <v>540000</v>
      </c>
      <c r="H163" s="46">
        <v>0</v>
      </c>
      <c r="I163" s="43">
        <v>0</v>
      </c>
    </row>
    <row r="164" spans="1:9" ht="36" x14ac:dyDescent="0.3">
      <c r="A164" s="1">
        <v>75</v>
      </c>
      <c r="B164" s="40" t="s">
        <v>436</v>
      </c>
      <c r="C164" s="41" t="s">
        <v>437</v>
      </c>
      <c r="D164" s="1" t="s">
        <v>173</v>
      </c>
      <c r="E164" s="41" t="s">
        <v>438</v>
      </c>
      <c r="F164" s="46">
        <v>737778.35</v>
      </c>
      <c r="G164" s="46">
        <v>53983.82</v>
      </c>
      <c r="H164" s="49">
        <v>0</v>
      </c>
      <c r="I164" s="38">
        <v>0</v>
      </c>
    </row>
    <row r="165" spans="1:9" ht="14.25" customHeight="1" x14ac:dyDescent="0.3">
      <c r="A165" s="57" t="s">
        <v>208</v>
      </c>
      <c r="B165" s="57"/>
      <c r="C165" s="57"/>
      <c r="D165" s="57"/>
      <c r="E165" s="57"/>
      <c r="F165" s="17">
        <f>SUM(F90:F164)</f>
        <v>45751912.399999999</v>
      </c>
      <c r="G165" s="17">
        <f>SUM(G90:G164)</f>
        <v>31060396.340000004</v>
      </c>
      <c r="H165" s="17">
        <v>0</v>
      </c>
      <c r="I165" s="8"/>
    </row>
  </sheetData>
  <mergeCells count="27">
    <mergeCell ref="A9:I9"/>
    <mergeCell ref="A10:I10"/>
    <mergeCell ref="A11:I11"/>
    <mergeCell ref="A12:A13"/>
    <mergeCell ref="B12:B13"/>
    <mergeCell ref="C12:C13"/>
    <mergeCell ref="D12:D13"/>
    <mergeCell ref="E12:E13"/>
    <mergeCell ref="I12:I13"/>
    <mergeCell ref="A77:E77"/>
    <mergeCell ref="A78:I78"/>
    <mergeCell ref="A79:I79"/>
    <mergeCell ref="A80:A81"/>
    <mergeCell ref="B80:B81"/>
    <mergeCell ref="C80:C81"/>
    <mergeCell ref="D80:D81"/>
    <mergeCell ref="E80:E81"/>
    <mergeCell ref="I80:I81"/>
    <mergeCell ref="A165:E165"/>
    <mergeCell ref="A83:E83"/>
    <mergeCell ref="A86:I86"/>
    <mergeCell ref="A88:A89"/>
    <mergeCell ref="B88:B89"/>
    <mergeCell ref="C88:C89"/>
    <mergeCell ref="D88:D89"/>
    <mergeCell ref="E88:E89"/>
    <mergeCell ref="I88:I89"/>
  </mergeCells>
  <pageMargins left="0.70833333333333304" right="0.70833333333333304" top="0.74861111111111101" bottom="0.74791666666666701" header="0.31527777777777799" footer="0.511811023622047"/>
  <pageSetup paperSize="9" scale="75" fitToHeight="0" orientation="landscape" verticalDpi="300" r:id="rId1"/>
  <headerFooter>
    <oddHeader>&amp;LZ8A-PR-KPO-01&amp;RStrona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DD490-A24F-4953-AE02-14413F5CCBDC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Razem</vt:lpstr>
      <vt:lpstr>Arkusz1</vt:lpstr>
      <vt:lpstr>Razem!Obszar_wydruku</vt:lpstr>
      <vt:lpstr>Razem!Tytuły_wydruku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Z8.1-PR-KPO-01</dc:title>
  <dc:subject/>
  <dc:creator>Gawrońska Monika</dc:creator>
  <cp:keywords>PARP PL</cp:keywords>
  <dc:description/>
  <cp:lastModifiedBy>Paulina Daczkowska</cp:lastModifiedBy>
  <cp:revision>0</cp:revision>
  <cp:lastPrinted>2024-10-21T10:12:00Z</cp:lastPrinted>
  <dcterms:created xsi:type="dcterms:W3CDTF">2015-10-07T14:09:55Z</dcterms:created>
  <dcterms:modified xsi:type="dcterms:W3CDTF">2024-10-21T10:35:53Z</dcterms:modified>
  <cp:category/>
  <cp:contentStatus/>
</cp:coreProperties>
</file>